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Wyniki" sheetId="1" r:id="rId1"/>
    <sheet name="LISTA" sheetId="2" state="hidden" r:id="rId2"/>
    <sheet name="Rezultaty" sheetId="3" state="hidden" r:id="rId3"/>
    <sheet name="WYNIK" sheetId="4" state="hidden" r:id="rId4"/>
    <sheet name="Grupa 1" sheetId="5" r:id="rId5"/>
    <sheet name="Grupa 2" sheetId="6" r:id="rId6"/>
    <sheet name="Grupa 3" sheetId="7" r:id="rId7"/>
  </sheets>
  <definedNames>
    <definedName name="_GoBack" localSheetId="1">'LISTA'!$A$10</definedName>
    <definedName name="_GoBack" localSheetId="2">'Rezultaty'!$A$12</definedName>
    <definedName name="_GoBack" localSheetId="3">'WYNIK'!$A$12</definedName>
    <definedName name="_GoBack" localSheetId="0">#N/A</definedName>
  </definedNames>
  <calcPr fullCalcOnLoad="1"/>
</workbook>
</file>

<file path=xl/sharedStrings.xml><?xml version="1.0" encoding="utf-8"?>
<sst xmlns="http://schemas.openxmlformats.org/spreadsheetml/2006/main" count="274" uniqueCount="44">
  <si>
    <t xml:space="preserve">SIŁY – Strenghts  </t>
  </si>
  <si>
    <t>Grupa 1</t>
  </si>
  <si>
    <t>Grupa 2</t>
  </si>
  <si>
    <t>Grupa 3</t>
  </si>
  <si>
    <t>Grupa 4</t>
  </si>
  <si>
    <t>SUMA</t>
  </si>
  <si>
    <t>Śr.</t>
  </si>
  <si>
    <t>S1</t>
  </si>
  <si>
    <t>Dobra dostępność połączeń komunikacyjnych</t>
  </si>
  <si>
    <t>S2</t>
  </si>
  <si>
    <t>Duże skupisko funkcji kulturalnych – lokalizacja instytucji kultury, bibliotek, galerii</t>
  </si>
  <si>
    <t>S3</t>
  </si>
  <si>
    <t>Urządzone tereny zielone jako miejsce spotkań i wypoczynku</t>
  </si>
  <si>
    <t>S4</t>
  </si>
  <si>
    <t>Wysokie aspiracje edukacyjne i wysoka aktywność edukacyjna młodych</t>
  </si>
  <si>
    <t>SŁABOŚCI - Weaknesses</t>
  </si>
  <si>
    <t>W1</t>
  </si>
  <si>
    <t>Brak promocji i zachęty w otoczeniu biznesowym</t>
  </si>
  <si>
    <t>W2</t>
  </si>
  <si>
    <t>Niski poziom kapitału społecznego,</t>
  </si>
  <si>
    <t>W3</t>
  </si>
  <si>
    <t>Zły stan mieszkań komunalnych</t>
  </si>
  <si>
    <t>W4</t>
  </si>
  <si>
    <t>Zły wizerunek przestrzeni publicznej,</t>
  </si>
  <si>
    <t>SZANSE - Oportunities</t>
  </si>
  <si>
    <t>O1</t>
  </si>
  <si>
    <t>O2</t>
  </si>
  <si>
    <t>O3</t>
  </si>
  <si>
    <t>Duża liczba organizacji społecznych z silnymi liderami działająca na delimitowanym obszarze</t>
  </si>
  <si>
    <t>O4</t>
  </si>
  <si>
    <t xml:space="preserve">Koncentracja zabytkowej architektury Olsztyna (Stare Miasto, Dolne i Górne Przedmieścia, Zatorze) </t>
  </si>
  <si>
    <t>ZAGROŻENIA - Threads</t>
  </si>
  <si>
    <t>T1</t>
  </si>
  <si>
    <t>Brak dostatecznej liczby udogodnień dla niepełnosprawnych,</t>
  </si>
  <si>
    <t>T2</t>
  </si>
  <si>
    <t>Niska motywacja osób bezrobotnych, trwałe bezrobocie,</t>
  </si>
  <si>
    <t>T3</t>
  </si>
  <si>
    <t>Odpływ ludzi młodych i wykształconych z Miasta,</t>
  </si>
  <si>
    <t>T4</t>
  </si>
  <si>
    <t>Przewaga postaw indywidualistycznych nad zachowaniami prospołecznymi</t>
  </si>
  <si>
    <t>Suma</t>
  </si>
  <si>
    <t>Duży udział przestrzeni współużytkowanych przez wszystkich mieszkańców Olsztyna</t>
  </si>
  <si>
    <t>Bliskość jezior, lasów i rzek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</si>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</sst>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11"/>
      <color indexed="8"/>
      <name val="Czcionka tekstu podstawowego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10"/>
      <name val="Czcionka tekstu podstawowego"/>
      <family val="2"/>
    </font>
    <font>
      <b/>
      <sz val="18"/>
      <color indexed="54"/>
      <name val="Czcionka tekstu podstawowego"/>
      <family val="0"/>
    </font>
    <font>
      <b/>
      <sz val="18"/>
      <color indexed="8"/>
      <name val="Czcionka tekstu podstawowego"/>
      <family val="0"/>
    </font>
    <font>
      <sz val="18"/>
      <color indexed="8"/>
      <name val="Czcionka tekstu podstawowego"/>
      <family val="2"/>
    </font>
    <font>
      <b/>
      <sz val="18"/>
      <name val="Czcionka tekstu podstawowego"/>
      <family val="0"/>
    </font>
    <font>
      <b/>
      <sz val="14"/>
      <color indexed="10"/>
      <name val="Czcionka tekstu podstawowego"/>
      <family val="2"/>
    </font>
    <font>
      <b/>
      <sz val="14"/>
      <color indexed="54"/>
      <name val="Czcionka tekstu podstawowego"/>
      <family val="0"/>
    </font>
    <font>
      <b/>
      <sz val="14"/>
      <color indexed="10"/>
      <name val="Calibri"/>
      <family val="2"/>
    </font>
    <font>
      <b/>
      <sz val="14"/>
      <name val="Czcionka tekstu podstawowego"/>
      <family val="0"/>
    </font>
    <font>
      <b/>
      <sz val="14"/>
      <color indexed="8"/>
      <name val="Czcionka tekstu podstawowego"/>
      <family val="0"/>
    </font>
    <font>
      <b/>
      <sz val="11"/>
      <name val="Czcionka tekstu podstawowego"/>
      <family val="0"/>
    </font>
    <font>
      <b/>
      <sz val="20"/>
      <color indexed="8"/>
      <name val="Calibri"/>
      <family val="2"/>
    </font>
    <font>
      <b/>
      <sz val="20"/>
      <color indexed="10"/>
      <name val="Czcionka tekstu podstawowego"/>
      <family val="2"/>
    </font>
    <font>
      <b/>
      <sz val="20"/>
      <color indexed="54"/>
      <name val="Czcionka tekstu podstawowego"/>
      <family val="0"/>
    </font>
    <font>
      <b/>
      <sz val="2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8"/>
      <name val="Czcionka tekstu podstawowego"/>
      <family val="2"/>
    </font>
    <font>
      <b/>
      <sz val="11"/>
      <color indexed="54"/>
      <name val="Calibri"/>
      <family val="2"/>
    </font>
    <font>
      <b/>
      <sz val="11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42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3" borderId="0" xfId="0" applyFont="1" applyFill="1" applyBorder="1" applyAlignment="1">
      <alignment horizontal="left" vertical="center" indent="6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left" vertical="center" indent="6"/>
    </xf>
    <xf numFmtId="0" fontId="8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0" borderId="2" xfId="0" applyFont="1" applyFill="1" applyBorder="1" applyAlignment="1">
      <alignment horizontal="left" vertical="center" indent="6"/>
    </xf>
    <xf numFmtId="1" fontId="10" fillId="0" borderId="5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left" vertical="center" wrapText="1" indent="6"/>
    </xf>
    <xf numFmtId="1" fontId="7" fillId="0" borderId="5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left" vertical="center" indent="6"/>
    </xf>
    <xf numFmtId="0" fontId="9" fillId="0" borderId="6" xfId="0" applyFont="1" applyFill="1" applyBorder="1" applyAlignment="1">
      <alignment horizontal="center"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7" xfId="0" applyFont="1" applyBorder="1" applyAlignment="1">
      <alignment/>
    </xf>
    <xf numFmtId="0" fontId="11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0" fillId="0" borderId="8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center" indent="6"/>
    </xf>
    <xf numFmtId="0" fontId="13" fillId="0" borderId="3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2" xfId="0" applyFont="1" applyBorder="1" applyAlignment="1">
      <alignment horizontal="left" vertical="center" indent="6"/>
    </xf>
    <xf numFmtId="0" fontId="14" fillId="0" borderId="0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1" fontId="17" fillId="0" borderId="5" xfId="0" applyNumberFormat="1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17" fillId="0" borderId="8" xfId="0" applyNumberFormat="1" applyFont="1" applyFill="1" applyBorder="1" applyAlignment="1">
      <alignment horizontal="center"/>
    </xf>
    <xf numFmtId="0" fontId="19" fillId="3" borderId="9" xfId="0" applyFont="1" applyFill="1" applyBorder="1" applyAlignment="1">
      <alignment horizontal="left" vertical="center" indent="6"/>
    </xf>
    <xf numFmtId="0" fontId="20" fillId="0" borderId="9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1" fillId="3" borderId="10" xfId="0" applyFont="1" applyFill="1" applyBorder="1" applyAlignment="1">
      <alignment horizontal="center"/>
    </xf>
    <xf numFmtId="1" fontId="19" fillId="3" borderId="11" xfId="0" applyNumberFormat="1" applyFont="1" applyFill="1" applyBorder="1" applyAlignment="1">
      <alignment horizontal="center"/>
    </xf>
    <xf numFmtId="0" fontId="19" fillId="3" borderId="2" xfId="0" applyFont="1" applyFill="1" applyBorder="1" applyAlignment="1">
      <alignment horizontal="left" vertical="center" indent="6"/>
    </xf>
    <xf numFmtId="0" fontId="20" fillId="0" borderId="3" xfId="0" applyFont="1" applyFill="1" applyBorder="1" applyAlignment="1">
      <alignment horizontal="center"/>
    </xf>
    <xf numFmtId="0" fontId="21" fillId="3" borderId="4" xfId="0" applyFont="1" applyFill="1" applyBorder="1" applyAlignment="1">
      <alignment horizontal="center"/>
    </xf>
    <xf numFmtId="0" fontId="19" fillId="3" borderId="5" xfId="0" applyFont="1" applyFill="1" applyBorder="1" applyAlignment="1">
      <alignment horizontal="center"/>
    </xf>
    <xf numFmtId="0" fontId="21" fillId="3" borderId="0" xfId="0" applyFont="1" applyFill="1" applyBorder="1" applyAlignment="1">
      <alignment horizontal="center"/>
    </xf>
    <xf numFmtId="1" fontId="22" fillId="3" borderId="5" xfId="0" applyNumberFormat="1" applyFont="1" applyFill="1" applyBorder="1" applyAlignment="1">
      <alignment horizontal="center"/>
    </xf>
    <xf numFmtId="0" fontId="19" fillId="3" borderId="2" xfId="0" applyFont="1" applyFill="1" applyBorder="1" applyAlignment="1">
      <alignment horizontal="left" vertical="center" wrapText="1" indent="6"/>
    </xf>
    <xf numFmtId="1" fontId="19" fillId="3" borderId="5" xfId="0" applyNumberFormat="1" applyFont="1" applyFill="1" applyBorder="1" applyAlignment="1">
      <alignment horizontal="center"/>
    </xf>
    <xf numFmtId="0" fontId="19" fillId="3" borderId="12" xfId="0" applyFont="1" applyFill="1" applyBorder="1" applyAlignment="1">
      <alignment horizontal="left" vertical="center" indent="6"/>
    </xf>
    <xf numFmtId="0" fontId="21" fillId="0" borderId="13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3" fillId="0" borderId="12" xfId="0" applyFont="1" applyBorder="1" applyAlignment="1">
      <alignment horizontal="left" vertical="center" indent="6"/>
    </xf>
    <xf numFmtId="0" fontId="14" fillId="0" borderId="13" xfId="0" applyFont="1" applyFill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16" fillId="6" borderId="0" xfId="0" applyFont="1" applyFill="1" applyBorder="1" applyAlignment="1">
      <alignment horizontal="center"/>
    </xf>
    <xf numFmtId="1" fontId="17" fillId="0" borderId="5" xfId="0" applyNumberFormat="1" applyFont="1" applyBorder="1" applyAlignment="1">
      <alignment horizontal="center"/>
    </xf>
    <xf numFmtId="0" fontId="18" fillId="7" borderId="7" xfId="0" applyFont="1" applyFill="1" applyBorder="1" applyAlignment="1">
      <alignment horizontal="center"/>
    </xf>
    <xf numFmtId="1" fontId="17" fillId="0" borderId="8" xfId="0" applyNumberFormat="1" applyFont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3" fillId="6" borderId="14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2" fontId="17" fillId="0" borderId="18" xfId="0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2" fontId="0" fillId="0" borderId="18" xfId="0" applyNumberFormat="1" applyFont="1" applyBorder="1" applyAlignment="1">
      <alignment vertical="center"/>
    </xf>
    <xf numFmtId="0" fontId="2" fillId="8" borderId="17" xfId="0" applyFont="1" applyFill="1" applyBorder="1" applyAlignment="1">
      <alignment horizontal="center"/>
    </xf>
    <xf numFmtId="0" fontId="3" fillId="9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/>
    </xf>
    <xf numFmtId="2" fontId="0" fillId="0" borderId="20" xfId="0" applyNumberFormat="1" applyFont="1" applyBorder="1" applyAlignment="1">
      <alignment vertical="center"/>
    </xf>
    <xf numFmtId="2" fontId="23" fillId="0" borderId="21" xfId="0" applyNumberFormat="1" applyFont="1" applyBorder="1" applyAlignment="1">
      <alignment vertical="center"/>
    </xf>
    <xf numFmtId="2" fontId="0" fillId="0" borderId="0" xfId="0" applyNumberFormat="1" applyAlignment="1">
      <alignment/>
    </xf>
    <xf numFmtId="0" fontId="23" fillId="10" borderId="14" xfId="0" applyFont="1" applyFill="1" applyBorder="1" applyAlignment="1">
      <alignment horizontal="center" vertical="center"/>
    </xf>
    <xf numFmtId="0" fontId="2" fillId="11" borderId="17" xfId="0" applyFont="1" applyFill="1" applyBorder="1" applyAlignment="1">
      <alignment horizontal="center"/>
    </xf>
    <xf numFmtId="0" fontId="2" fillId="10" borderId="17" xfId="0" applyFont="1" applyFill="1" applyBorder="1" applyAlignment="1">
      <alignment horizontal="center"/>
    </xf>
    <xf numFmtId="0" fontId="17" fillId="9" borderId="18" xfId="0" applyFont="1" applyFill="1" applyBorder="1" applyAlignment="1">
      <alignment horizontal="center"/>
    </xf>
    <xf numFmtId="0" fontId="23" fillId="11" borderId="14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2" fontId="0" fillId="0" borderId="21" xfId="0" applyNumberFormat="1" applyBorder="1" applyAlignment="1">
      <alignment horizontal="center"/>
    </xf>
    <xf numFmtId="0" fontId="23" fillId="8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22" xfId="0" applyFont="1" applyBorder="1" applyAlignment="1">
      <alignment horizontal="left" wrapText="1"/>
    </xf>
    <xf numFmtId="2" fontId="4" fillId="0" borderId="22" xfId="0" applyNumberFormat="1" applyFont="1" applyFill="1" applyBorder="1" applyAlignment="1">
      <alignment horizontal="center"/>
    </xf>
    <xf numFmtId="2" fontId="25" fillId="0" borderId="22" xfId="0" applyNumberFormat="1" applyFont="1" applyFill="1" applyBorder="1" applyAlignment="1">
      <alignment horizontal="center"/>
    </xf>
    <xf numFmtId="2" fontId="26" fillId="12" borderId="22" xfId="0" applyNumberFormat="1" applyFont="1" applyFill="1" applyBorder="1" applyAlignment="1">
      <alignment horizontal="center"/>
    </xf>
    <xf numFmtId="0" fontId="4" fillId="8" borderId="22" xfId="0" applyFont="1" applyFill="1" applyBorder="1" applyAlignment="1">
      <alignment horizontal="center" wrapText="1"/>
    </xf>
    <xf numFmtId="2" fontId="4" fillId="4" borderId="22" xfId="0" applyNumberFormat="1" applyFont="1" applyFill="1" applyBorder="1" applyAlignment="1">
      <alignment horizontal="center"/>
    </xf>
    <xf numFmtId="2" fontId="26" fillId="13" borderId="22" xfId="0" applyNumberFormat="1" applyFont="1" applyFill="1" applyBorder="1" applyAlignment="1">
      <alignment horizontal="center"/>
    </xf>
    <xf numFmtId="2" fontId="26" fillId="14" borderId="22" xfId="0" applyNumberFormat="1" applyFont="1" applyFill="1" applyBorder="1" applyAlignment="1">
      <alignment horizontal="center"/>
    </xf>
    <xf numFmtId="0" fontId="4" fillId="15" borderId="22" xfId="0" applyFont="1" applyFill="1" applyBorder="1" applyAlignment="1">
      <alignment horizontal="center" wrapText="1"/>
    </xf>
    <xf numFmtId="2" fontId="26" fillId="16" borderId="22" xfId="0" applyNumberFormat="1" applyFont="1" applyFill="1" applyBorder="1" applyAlignment="1">
      <alignment horizontal="center"/>
    </xf>
    <xf numFmtId="0" fontId="4" fillId="10" borderId="22" xfId="0" applyFont="1" applyFill="1" applyBorder="1" applyAlignment="1">
      <alignment horizontal="center" wrapText="1"/>
    </xf>
    <xf numFmtId="2" fontId="26" fillId="17" borderId="22" xfId="0" applyNumberFormat="1" applyFont="1" applyFill="1" applyBorder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4" fillId="6" borderId="24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vertical="center"/>
    </xf>
    <xf numFmtId="2" fontId="4" fillId="0" borderId="27" xfId="0" applyNumberFormat="1" applyFont="1" applyFill="1" applyBorder="1" applyAlignment="1">
      <alignment horizontal="center"/>
    </xf>
    <xf numFmtId="2" fontId="4" fillId="3" borderId="27" xfId="0" applyNumberFormat="1" applyFont="1" applyFill="1" applyBorder="1" applyAlignment="1">
      <alignment horizontal="center"/>
    </xf>
    <xf numFmtId="0" fontId="4" fillId="8" borderId="26" xfId="0" applyFont="1" applyFill="1" applyBorder="1" applyAlignment="1">
      <alignment horizontal="center"/>
    </xf>
    <xf numFmtId="2" fontId="4" fillId="13" borderId="27" xfId="0" applyNumberFormat="1" applyFont="1" applyFill="1" applyBorder="1" applyAlignment="1">
      <alignment horizontal="center"/>
    </xf>
    <xf numFmtId="0" fontId="4" fillId="15" borderId="26" xfId="0" applyFont="1" applyFill="1" applyBorder="1" applyAlignment="1">
      <alignment horizontal="center"/>
    </xf>
    <xf numFmtId="0" fontId="4" fillId="10" borderId="26" xfId="0" applyFont="1" applyFill="1" applyBorder="1" applyAlignment="1">
      <alignment horizontal="center"/>
    </xf>
    <xf numFmtId="0" fontId="5" fillId="4" borderId="28" xfId="0" applyFont="1" applyFill="1" applyBorder="1" applyAlignment="1">
      <alignment/>
    </xf>
    <xf numFmtId="0" fontId="4" fillId="4" borderId="29" xfId="0" applyFont="1" applyFill="1" applyBorder="1" applyAlignment="1">
      <alignment/>
    </xf>
    <xf numFmtId="2" fontId="5" fillId="4" borderId="29" xfId="0" applyNumberFormat="1" applyFont="1" applyFill="1" applyBorder="1" applyAlignment="1">
      <alignment horizontal="center"/>
    </xf>
    <xf numFmtId="2" fontId="26" fillId="13" borderId="29" xfId="0" applyNumberFormat="1" applyFont="1" applyFill="1" applyBorder="1" applyAlignment="1">
      <alignment horizontal="center"/>
    </xf>
    <xf numFmtId="2" fontId="4" fillId="13" borderId="3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B3A2C7"/>
      <rgbColor rgb="00FCD5B5"/>
      <rgbColor rgb="003366FF"/>
      <rgbColor rgb="0033CCCC"/>
      <rgbColor rgb="0092D050"/>
      <rgbColor rgb="00FFC000"/>
      <rgbColor rgb="00FF9900"/>
      <rgbColor rgb="00FF6600"/>
      <rgbColor rgb="00558ED5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6"/>
  <sheetViews>
    <sheetView showGridLines="0" tabSelected="1" zoomScale="87" zoomScaleNormal="87" workbookViewId="0" topLeftCell="A1">
      <selection activeCell="G19" sqref="G19"/>
    </sheetView>
  </sheetViews>
  <sheetFormatPr defaultColWidth="8.796875" defaultRowHeight="14.25"/>
  <cols>
    <col min="1" max="1" width="9" style="111" customWidth="1"/>
    <col min="2" max="2" width="56.3984375" style="111" customWidth="1"/>
    <col min="3" max="6" width="7.59765625" style="111" customWidth="1"/>
    <col min="7" max="7" width="8" style="111" customWidth="1"/>
    <col min="8" max="16384" width="9" style="111" customWidth="1"/>
  </cols>
  <sheetData>
    <row r="1" ht="15" thickBot="1"/>
    <row r="2" spans="1:8" s="110" customFormat="1" ht="15">
      <c r="A2" s="125"/>
      <c r="B2" s="126" t="s">
        <v>0</v>
      </c>
      <c r="C2" s="127" t="s">
        <v>1</v>
      </c>
      <c r="D2" s="127" t="s">
        <v>2</v>
      </c>
      <c r="E2" s="127" t="s">
        <v>3</v>
      </c>
      <c r="F2" s="127" t="s">
        <v>4</v>
      </c>
      <c r="G2" s="128" t="s">
        <v>5</v>
      </c>
      <c r="H2" s="129" t="s">
        <v>6</v>
      </c>
    </row>
    <row r="3" spans="1:8" s="3" customFormat="1" ht="15">
      <c r="A3" s="130" t="s">
        <v>7</v>
      </c>
      <c r="B3" s="113" t="s">
        <v>8</v>
      </c>
      <c r="C3" s="114">
        <v>19</v>
      </c>
      <c r="D3" s="114">
        <v>9</v>
      </c>
      <c r="E3" s="114">
        <v>12</v>
      </c>
      <c r="F3" s="114">
        <v>14</v>
      </c>
      <c r="G3" s="115">
        <f>SUM(C3:F3)</f>
        <v>54</v>
      </c>
      <c r="H3" s="131">
        <f>G3/4</f>
        <v>13.5</v>
      </c>
    </row>
    <row r="4" spans="1:8" ht="30">
      <c r="A4" s="130" t="s">
        <v>9</v>
      </c>
      <c r="B4" s="113" t="s">
        <v>10</v>
      </c>
      <c r="C4" s="114">
        <v>16</v>
      </c>
      <c r="D4" s="114">
        <v>4</v>
      </c>
      <c r="E4" s="114">
        <v>15</v>
      </c>
      <c r="F4" s="114">
        <v>12</v>
      </c>
      <c r="G4" s="115">
        <f aca="true" t="shared" si="0" ref="G4:G24">SUM(C4:F4)</f>
        <v>47</v>
      </c>
      <c r="H4" s="131">
        <f aca="true" t="shared" si="1" ref="H4:H24">G4/4</f>
        <v>11.75</v>
      </c>
    </row>
    <row r="5" spans="1:8" ht="15">
      <c r="A5" s="130" t="s">
        <v>11</v>
      </c>
      <c r="B5" s="113" t="s">
        <v>12</v>
      </c>
      <c r="C5" s="114">
        <v>15</v>
      </c>
      <c r="D5" s="114">
        <v>9</v>
      </c>
      <c r="E5" s="114">
        <v>15</v>
      </c>
      <c r="F5" s="114">
        <v>19</v>
      </c>
      <c r="G5" s="115">
        <f t="shared" si="0"/>
        <v>58</v>
      </c>
      <c r="H5" s="132">
        <f t="shared" si="1"/>
        <v>14.5</v>
      </c>
    </row>
    <row r="6" spans="1:8" ht="30">
      <c r="A6" s="130" t="s">
        <v>13</v>
      </c>
      <c r="B6" s="113" t="s">
        <v>14</v>
      </c>
      <c r="C6" s="114">
        <v>20</v>
      </c>
      <c r="D6" s="114">
        <v>9</v>
      </c>
      <c r="E6" s="114">
        <v>13</v>
      </c>
      <c r="F6" s="114">
        <v>20</v>
      </c>
      <c r="G6" s="115">
        <f t="shared" si="0"/>
        <v>62</v>
      </c>
      <c r="H6" s="132">
        <f t="shared" si="1"/>
        <v>15.5</v>
      </c>
    </row>
    <row r="7" spans="1:8" ht="15">
      <c r="A7" s="130"/>
      <c r="B7" s="113"/>
      <c r="C7" s="114"/>
      <c r="D7" s="114"/>
      <c r="E7" s="114"/>
      <c r="F7" s="114"/>
      <c r="G7" s="116">
        <f>SUM(G3:G6)</f>
        <v>221</v>
      </c>
      <c r="H7" s="131"/>
    </row>
    <row r="8" spans="1:8" s="112" customFormat="1" ht="15">
      <c r="A8" s="133"/>
      <c r="B8" s="117" t="s">
        <v>15</v>
      </c>
      <c r="C8" s="118"/>
      <c r="D8" s="118"/>
      <c r="E8" s="118"/>
      <c r="F8" s="118"/>
      <c r="G8" s="119"/>
      <c r="H8" s="134"/>
    </row>
    <row r="9" spans="1:8" ht="15">
      <c r="A9" s="130" t="s">
        <v>16</v>
      </c>
      <c r="B9" s="113" t="s">
        <v>17</v>
      </c>
      <c r="C9" s="114">
        <v>11</v>
      </c>
      <c r="D9" s="114">
        <v>5</v>
      </c>
      <c r="E9" s="114">
        <v>15</v>
      </c>
      <c r="F9" s="114">
        <v>13</v>
      </c>
      <c r="G9" s="115">
        <f t="shared" si="0"/>
        <v>44</v>
      </c>
      <c r="H9" s="131">
        <f t="shared" si="1"/>
        <v>11</v>
      </c>
    </row>
    <row r="10" spans="1:8" ht="15">
      <c r="A10" s="130" t="s">
        <v>18</v>
      </c>
      <c r="B10" s="113" t="s">
        <v>19</v>
      </c>
      <c r="C10" s="114">
        <v>21</v>
      </c>
      <c r="D10" s="114">
        <v>10</v>
      </c>
      <c r="E10" s="114">
        <v>23</v>
      </c>
      <c r="F10" s="114">
        <v>18</v>
      </c>
      <c r="G10" s="115">
        <f t="shared" si="0"/>
        <v>72</v>
      </c>
      <c r="H10" s="132">
        <f t="shared" si="1"/>
        <v>18</v>
      </c>
    </row>
    <row r="11" spans="1:8" s="3" customFormat="1" ht="15">
      <c r="A11" s="130" t="s">
        <v>20</v>
      </c>
      <c r="B11" s="113" t="s">
        <v>21</v>
      </c>
      <c r="C11" s="114">
        <v>14</v>
      </c>
      <c r="D11" s="114">
        <v>4</v>
      </c>
      <c r="E11" s="114">
        <v>12</v>
      </c>
      <c r="F11" s="114">
        <v>8</v>
      </c>
      <c r="G11" s="115">
        <f t="shared" si="0"/>
        <v>38</v>
      </c>
      <c r="H11" s="131">
        <f t="shared" si="1"/>
        <v>9.5</v>
      </c>
    </row>
    <row r="12" spans="1:8" ht="15">
      <c r="A12" s="130" t="s">
        <v>22</v>
      </c>
      <c r="B12" s="113" t="s">
        <v>23</v>
      </c>
      <c r="C12" s="114">
        <v>16</v>
      </c>
      <c r="D12" s="114">
        <v>12</v>
      </c>
      <c r="E12" s="114">
        <v>19</v>
      </c>
      <c r="F12" s="114">
        <v>18</v>
      </c>
      <c r="G12" s="115">
        <f t="shared" si="0"/>
        <v>65</v>
      </c>
      <c r="H12" s="132">
        <f t="shared" si="1"/>
        <v>16.25</v>
      </c>
    </row>
    <row r="13" spans="1:8" ht="15">
      <c r="A13" s="130"/>
      <c r="B13" s="113"/>
      <c r="C13" s="114"/>
      <c r="D13" s="114"/>
      <c r="E13" s="114"/>
      <c r="F13" s="114"/>
      <c r="G13" s="120">
        <f>SUM(G9:G12)</f>
        <v>219</v>
      </c>
      <c r="H13" s="131"/>
    </row>
    <row r="14" spans="1:8" s="112" customFormat="1" ht="15">
      <c r="A14" s="135"/>
      <c r="B14" s="121" t="s">
        <v>24</v>
      </c>
      <c r="C14" s="118"/>
      <c r="D14" s="118"/>
      <c r="E14" s="118"/>
      <c r="F14" s="118"/>
      <c r="G14" s="119"/>
      <c r="H14" s="134"/>
    </row>
    <row r="15" spans="1:8" ht="15">
      <c r="A15" s="130" t="s">
        <v>25</v>
      </c>
      <c r="B15" s="113" t="s">
        <v>42</v>
      </c>
      <c r="C15" s="114">
        <v>7</v>
      </c>
      <c r="D15" s="114">
        <v>3</v>
      </c>
      <c r="E15" s="114">
        <v>13</v>
      </c>
      <c r="F15" s="114">
        <v>14</v>
      </c>
      <c r="G15" s="115">
        <f t="shared" si="0"/>
        <v>37</v>
      </c>
      <c r="H15" s="131">
        <f t="shared" si="1"/>
        <v>9.25</v>
      </c>
    </row>
    <row r="16" spans="1:8" ht="30">
      <c r="A16" s="130" t="s">
        <v>26</v>
      </c>
      <c r="B16" s="113" t="s">
        <v>41</v>
      </c>
      <c r="C16" s="114">
        <v>14</v>
      </c>
      <c r="D16" s="114">
        <v>8</v>
      </c>
      <c r="E16" s="114">
        <v>10</v>
      </c>
      <c r="F16" s="114">
        <v>18</v>
      </c>
      <c r="G16" s="115">
        <f t="shared" si="0"/>
        <v>50</v>
      </c>
      <c r="H16" s="131">
        <f t="shared" si="1"/>
        <v>12.5</v>
      </c>
    </row>
    <row r="17" spans="1:8" ht="30">
      <c r="A17" s="130" t="s">
        <v>27</v>
      </c>
      <c r="B17" s="113" t="s">
        <v>28</v>
      </c>
      <c r="C17" s="114">
        <v>20</v>
      </c>
      <c r="D17" s="114">
        <v>9</v>
      </c>
      <c r="E17" s="114">
        <v>21</v>
      </c>
      <c r="F17" s="114">
        <v>14</v>
      </c>
      <c r="G17" s="115">
        <f t="shared" si="0"/>
        <v>64</v>
      </c>
      <c r="H17" s="132">
        <f t="shared" si="1"/>
        <v>16</v>
      </c>
    </row>
    <row r="18" spans="1:8" ht="30">
      <c r="A18" s="130" t="s">
        <v>29</v>
      </c>
      <c r="B18" s="113" t="s">
        <v>30</v>
      </c>
      <c r="C18" s="114">
        <v>15</v>
      </c>
      <c r="D18" s="114">
        <v>4</v>
      </c>
      <c r="E18" s="114">
        <v>19</v>
      </c>
      <c r="F18" s="114">
        <v>16</v>
      </c>
      <c r="G18" s="115">
        <f t="shared" si="0"/>
        <v>54</v>
      </c>
      <c r="H18" s="131">
        <f t="shared" si="1"/>
        <v>13.5</v>
      </c>
    </row>
    <row r="19" spans="1:8" ht="15">
      <c r="A19" s="130"/>
      <c r="B19" s="113"/>
      <c r="C19" s="114"/>
      <c r="D19" s="114"/>
      <c r="E19" s="114"/>
      <c r="F19" s="114"/>
      <c r="G19" s="122">
        <f>SUM(G15:G18)</f>
        <v>205</v>
      </c>
      <c r="H19" s="131"/>
    </row>
    <row r="20" spans="1:8" ht="15">
      <c r="A20" s="136"/>
      <c r="B20" s="123" t="s">
        <v>31</v>
      </c>
      <c r="C20" s="118"/>
      <c r="D20" s="118"/>
      <c r="E20" s="118"/>
      <c r="F20" s="118"/>
      <c r="G20" s="119"/>
      <c r="H20" s="134"/>
    </row>
    <row r="21" spans="1:8" s="3" customFormat="1" ht="15">
      <c r="A21" s="130" t="s">
        <v>32</v>
      </c>
      <c r="B21" s="113" t="s">
        <v>33</v>
      </c>
      <c r="C21" s="114">
        <v>17</v>
      </c>
      <c r="D21" s="114">
        <v>9</v>
      </c>
      <c r="E21" s="114">
        <v>9</v>
      </c>
      <c r="F21" s="114">
        <v>15</v>
      </c>
      <c r="G21" s="115">
        <f t="shared" si="0"/>
        <v>50</v>
      </c>
      <c r="H21" s="131">
        <f t="shared" si="1"/>
        <v>12.5</v>
      </c>
    </row>
    <row r="22" spans="1:8" ht="15">
      <c r="A22" s="130" t="s">
        <v>34</v>
      </c>
      <c r="B22" s="113" t="s">
        <v>35</v>
      </c>
      <c r="C22" s="114">
        <v>11</v>
      </c>
      <c r="D22" s="114">
        <v>4</v>
      </c>
      <c r="E22" s="114">
        <v>10</v>
      </c>
      <c r="F22" s="114">
        <v>15</v>
      </c>
      <c r="G22" s="115">
        <f t="shared" si="0"/>
        <v>40</v>
      </c>
      <c r="H22" s="131">
        <f t="shared" si="1"/>
        <v>10</v>
      </c>
    </row>
    <row r="23" spans="1:8" s="3" customFormat="1" ht="15">
      <c r="A23" s="130" t="s">
        <v>36</v>
      </c>
      <c r="B23" s="113" t="s">
        <v>37</v>
      </c>
      <c r="C23" s="114">
        <v>9</v>
      </c>
      <c r="D23" s="114">
        <v>7</v>
      </c>
      <c r="E23" s="114">
        <v>13</v>
      </c>
      <c r="F23" s="114">
        <v>21</v>
      </c>
      <c r="G23" s="115">
        <f t="shared" si="0"/>
        <v>50</v>
      </c>
      <c r="H23" s="131">
        <f t="shared" si="1"/>
        <v>12.5</v>
      </c>
    </row>
    <row r="24" spans="1:8" ht="30">
      <c r="A24" s="130" t="s">
        <v>38</v>
      </c>
      <c r="B24" s="113" t="s">
        <v>39</v>
      </c>
      <c r="C24" s="114">
        <v>9</v>
      </c>
      <c r="D24" s="114">
        <v>5</v>
      </c>
      <c r="E24" s="114">
        <v>19</v>
      </c>
      <c r="F24" s="114">
        <v>7</v>
      </c>
      <c r="G24" s="115">
        <f t="shared" si="0"/>
        <v>40</v>
      </c>
      <c r="H24" s="131">
        <f t="shared" si="1"/>
        <v>10</v>
      </c>
    </row>
    <row r="25" spans="1:8" ht="15">
      <c r="A25" s="130"/>
      <c r="B25" s="113"/>
      <c r="C25" s="114"/>
      <c r="D25" s="114"/>
      <c r="E25" s="114"/>
      <c r="F25" s="114"/>
      <c r="G25" s="124">
        <f>SUM(G21:G24)</f>
        <v>180</v>
      </c>
      <c r="H25" s="131"/>
    </row>
    <row r="26" spans="1:8" ht="15.75" thickBot="1">
      <c r="A26" s="137"/>
      <c r="B26" s="138" t="s">
        <v>43</v>
      </c>
      <c r="C26" s="139">
        <f>SUM(C3:C24)</f>
        <v>234</v>
      </c>
      <c r="D26" s="139">
        <f>SUM(D3:D24)</f>
        <v>111</v>
      </c>
      <c r="E26" s="139">
        <f>SUM(E3:E24)</f>
        <v>238</v>
      </c>
      <c r="F26" s="139">
        <f>SUM(F3:F24)</f>
        <v>242</v>
      </c>
      <c r="G26" s="140"/>
      <c r="H26" s="141"/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="81" zoomScaleNormal="81" workbookViewId="0" topLeftCell="A1">
      <selection activeCell="A2" sqref="A2"/>
    </sheetView>
  </sheetViews>
  <sheetFormatPr defaultColWidth="8.796875" defaultRowHeight="14.25"/>
  <cols>
    <col min="1" max="1" width="126.8984375" style="0" customWidth="1"/>
    <col min="2" max="5" width="0" style="0" hidden="1" customWidth="1"/>
    <col min="6" max="6" width="6.59765625" style="0" customWidth="1"/>
    <col min="7" max="7" width="8.69921875" style="0" customWidth="1"/>
    <col min="8" max="16384" width="8.59765625" style="0" customWidth="1"/>
  </cols>
  <sheetData>
    <row r="1" spans="1:7" ht="23.25">
      <c r="A1" s="5"/>
      <c r="B1" s="6"/>
      <c r="C1" s="6"/>
      <c r="D1" s="6"/>
      <c r="E1" s="6"/>
      <c r="F1" s="7"/>
      <c r="G1" s="8"/>
    </row>
    <row r="2" spans="1:7" s="13" customFormat="1" ht="23.25">
      <c r="A2" s="9"/>
      <c r="B2" s="10"/>
      <c r="C2" s="10"/>
      <c r="D2" s="10"/>
      <c r="E2" s="10"/>
      <c r="F2" s="11"/>
      <c r="G2" s="12"/>
    </row>
    <row r="3" spans="1:7" ht="23.25">
      <c r="A3" s="14"/>
      <c r="B3" s="10"/>
      <c r="C3" s="10"/>
      <c r="D3" s="10"/>
      <c r="E3" s="10"/>
      <c r="F3" s="7"/>
      <c r="G3" s="15"/>
    </row>
    <row r="4" spans="1:7" ht="23.25">
      <c r="A4" s="14"/>
      <c r="B4" s="10"/>
      <c r="C4" s="10"/>
      <c r="D4" s="10"/>
      <c r="E4" s="10"/>
      <c r="F4" s="7"/>
      <c r="G4" s="15"/>
    </row>
    <row r="5" spans="1:7" ht="23.25">
      <c r="A5" s="16"/>
      <c r="B5" s="10"/>
      <c r="C5" s="10"/>
      <c r="D5" s="10"/>
      <c r="E5" s="10"/>
      <c r="F5" s="7"/>
      <c r="G5" s="17"/>
    </row>
    <row r="6" spans="1:7" ht="23.25">
      <c r="A6" s="9"/>
      <c r="B6" s="10"/>
      <c r="C6" s="10"/>
      <c r="D6" s="10"/>
      <c r="E6" s="10"/>
      <c r="F6" s="11"/>
      <c r="G6" s="17"/>
    </row>
    <row r="7" spans="1:7" ht="23.25">
      <c r="A7" s="18"/>
      <c r="B7" s="10"/>
      <c r="C7" s="10"/>
      <c r="D7" s="10"/>
      <c r="E7" s="10"/>
      <c r="F7" s="7"/>
      <c r="G7" s="12"/>
    </row>
    <row r="8" spans="1:7" s="13" customFormat="1" ht="23.25">
      <c r="A8" s="18"/>
      <c r="B8" s="10"/>
      <c r="C8" s="10"/>
      <c r="D8" s="10"/>
      <c r="E8" s="10"/>
      <c r="F8" s="7"/>
      <c r="G8" s="17"/>
    </row>
    <row r="9" spans="1:7" ht="23.25">
      <c r="A9" s="18"/>
      <c r="B9" s="10"/>
      <c r="C9" s="10"/>
      <c r="D9" s="10"/>
      <c r="E9" s="10"/>
      <c r="F9" s="7"/>
      <c r="G9" s="15"/>
    </row>
    <row r="10" spans="1:7" ht="23.25">
      <c r="A10" s="16"/>
      <c r="B10" s="10"/>
      <c r="C10" s="10"/>
      <c r="D10" s="10"/>
      <c r="E10" s="10"/>
      <c r="F10" s="19"/>
      <c r="G10" s="12"/>
    </row>
    <row r="11" spans="1:7" ht="23.25">
      <c r="A11" s="18"/>
      <c r="B11" s="10"/>
      <c r="C11" s="10"/>
      <c r="D11" s="10"/>
      <c r="E11" s="10"/>
      <c r="F11" s="11"/>
      <c r="G11" s="17"/>
    </row>
    <row r="12" spans="1:7" ht="23.25">
      <c r="A12" s="9"/>
      <c r="B12" s="10"/>
      <c r="C12" s="10"/>
      <c r="D12" s="10"/>
      <c r="E12" s="10"/>
      <c r="F12" s="7"/>
      <c r="G12" s="12"/>
    </row>
    <row r="13" spans="1:7" ht="23.25">
      <c r="A13" s="18"/>
      <c r="B13" s="10"/>
      <c r="C13" s="10"/>
      <c r="D13" s="10"/>
      <c r="E13" s="10"/>
      <c r="F13" s="7"/>
      <c r="G13" s="17"/>
    </row>
    <row r="14" spans="1:7" s="13" customFormat="1" ht="23.25">
      <c r="A14" s="9"/>
      <c r="B14" s="10"/>
      <c r="C14" s="10"/>
      <c r="D14" s="10"/>
      <c r="E14" s="10"/>
      <c r="F14" s="19"/>
      <c r="G14" s="17"/>
    </row>
    <row r="15" spans="1:7" ht="23.25">
      <c r="A15" s="18"/>
      <c r="B15" s="10"/>
      <c r="C15" s="10"/>
      <c r="D15" s="10"/>
      <c r="E15" s="10"/>
      <c r="F15" s="11"/>
      <c r="G15" s="17"/>
    </row>
    <row r="16" spans="1:7" ht="23.25">
      <c r="A16" s="18"/>
      <c r="B16" s="10"/>
      <c r="C16" s="10"/>
      <c r="D16" s="10"/>
      <c r="E16" s="10"/>
      <c r="F16" s="7"/>
      <c r="G16" s="17"/>
    </row>
    <row r="17" spans="1:7" s="13" customFormat="1" ht="23.25">
      <c r="A17" s="18"/>
      <c r="B17" s="10"/>
      <c r="C17" s="10"/>
      <c r="D17" s="10"/>
      <c r="E17" s="10"/>
      <c r="F17" s="7"/>
      <c r="G17" s="15"/>
    </row>
    <row r="18" spans="1:7" ht="23.25">
      <c r="A18" s="20"/>
      <c r="B18" s="21"/>
      <c r="C18" s="21"/>
      <c r="D18" s="21"/>
      <c r="E18" s="21"/>
      <c r="F18" s="22"/>
      <c r="G18" s="23"/>
    </row>
    <row r="19" spans="1:7" ht="23.25">
      <c r="A19" s="24"/>
      <c r="B19" s="25"/>
      <c r="C19" s="26"/>
      <c r="D19" s="26"/>
      <c r="E19" s="26"/>
      <c r="F19" s="27"/>
      <c r="G19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3"/>
  <sheetViews>
    <sheetView zoomScale="81" zoomScaleNormal="81" workbookViewId="0" topLeftCell="A1">
      <selection activeCell="A2" sqref="A2"/>
    </sheetView>
  </sheetViews>
  <sheetFormatPr defaultColWidth="8.796875" defaultRowHeight="14.25"/>
  <cols>
    <col min="1" max="1" width="126.8984375" style="0" customWidth="1"/>
    <col min="2" max="5" width="0" style="0" hidden="1" customWidth="1"/>
    <col min="6" max="6" width="6.59765625" style="0" customWidth="1"/>
    <col min="7" max="7" width="8.69921875" style="0" customWidth="1"/>
    <col min="8" max="16384" width="8.59765625" style="0" customWidth="1"/>
  </cols>
  <sheetData>
    <row r="2" spans="1:7" s="2" customFormat="1" ht="18">
      <c r="A2" s="29"/>
      <c r="B2" s="30"/>
      <c r="C2" s="1"/>
      <c r="D2" s="1"/>
      <c r="E2" s="1"/>
      <c r="F2" s="31"/>
      <c r="G2" s="32"/>
    </row>
    <row r="3" spans="1:7" s="13" customFormat="1" ht="18">
      <c r="A3" s="33"/>
      <c r="B3" s="34"/>
      <c r="C3" s="34"/>
      <c r="D3" s="34"/>
      <c r="E3" s="34"/>
      <c r="F3" s="35"/>
      <c r="G3" s="36"/>
    </row>
    <row r="4" spans="1:7" ht="18">
      <c r="A4" s="37"/>
      <c r="B4" s="34"/>
      <c r="C4" s="34"/>
      <c r="D4" s="34"/>
      <c r="E4" s="34"/>
      <c r="F4" s="38"/>
      <c r="G4" s="36"/>
    </row>
    <row r="5" spans="1:7" ht="18">
      <c r="A5" s="37"/>
      <c r="B5" s="34"/>
      <c r="C5" s="34"/>
      <c r="D5" s="34"/>
      <c r="E5" s="34"/>
      <c r="F5" s="38"/>
      <c r="G5" s="36"/>
    </row>
    <row r="6" spans="1:7" ht="18">
      <c r="A6" s="37"/>
      <c r="B6" s="34"/>
      <c r="C6" s="34"/>
      <c r="D6" s="34"/>
      <c r="E6" s="34"/>
      <c r="F6" s="38"/>
      <c r="G6" s="36"/>
    </row>
    <row r="7" spans="1:7" s="4" customFormat="1" ht="18">
      <c r="A7" s="39"/>
      <c r="B7" s="40"/>
      <c r="C7" s="40"/>
      <c r="D7" s="40"/>
      <c r="E7" s="40"/>
      <c r="F7" s="41"/>
      <c r="G7" s="36"/>
    </row>
    <row r="8" spans="1:7" ht="18">
      <c r="A8" s="37"/>
      <c r="B8" s="34"/>
      <c r="C8" s="34"/>
      <c r="D8" s="34"/>
      <c r="E8" s="34"/>
      <c r="F8" s="35"/>
      <c r="G8" s="42"/>
    </row>
    <row r="9" spans="1:7" ht="18">
      <c r="A9" s="37"/>
      <c r="B9" s="34"/>
      <c r="C9" s="34"/>
      <c r="D9" s="34"/>
      <c r="E9" s="34"/>
      <c r="F9" s="38"/>
      <c r="G9" s="42"/>
    </row>
    <row r="10" spans="1:7" s="13" customFormat="1" ht="18">
      <c r="A10" s="33"/>
      <c r="B10" s="34"/>
      <c r="C10" s="34"/>
      <c r="D10" s="34"/>
      <c r="E10" s="34"/>
      <c r="F10" s="38"/>
      <c r="G10" s="42"/>
    </row>
    <row r="11" spans="1:7" s="13" customFormat="1" ht="18">
      <c r="A11" s="33"/>
      <c r="B11" s="34"/>
      <c r="C11" s="34"/>
      <c r="D11" s="34"/>
      <c r="E11" s="34"/>
      <c r="F11" s="38"/>
      <c r="G11" s="42"/>
    </row>
    <row r="12" spans="1:7" ht="18">
      <c r="A12" s="37"/>
      <c r="B12" s="34"/>
      <c r="C12" s="34"/>
      <c r="D12" s="34"/>
      <c r="E12" s="34"/>
      <c r="F12" s="43"/>
      <c r="G12" s="42"/>
    </row>
    <row r="13" spans="1:7" s="4" customFormat="1" ht="18">
      <c r="A13" s="44"/>
      <c r="B13" s="40"/>
      <c r="C13" s="40"/>
      <c r="D13" s="40"/>
      <c r="E13" s="40"/>
      <c r="F13" s="41"/>
      <c r="G13" s="42"/>
    </row>
    <row r="14" spans="1:7" ht="18">
      <c r="A14" s="37"/>
      <c r="B14" s="34"/>
      <c r="C14" s="34"/>
      <c r="D14" s="34"/>
      <c r="E14" s="34"/>
      <c r="F14" s="35"/>
      <c r="G14" s="42"/>
    </row>
    <row r="15" spans="1:7" ht="18">
      <c r="A15" s="37"/>
      <c r="B15" s="34"/>
      <c r="C15" s="34"/>
      <c r="D15" s="34"/>
      <c r="E15" s="34"/>
      <c r="F15" s="38"/>
      <c r="G15" s="42"/>
    </row>
    <row r="16" spans="1:7" ht="18">
      <c r="A16" s="37"/>
      <c r="B16" s="34"/>
      <c r="C16" s="34"/>
      <c r="D16" s="34"/>
      <c r="E16" s="34"/>
      <c r="F16" s="38"/>
      <c r="G16" s="42"/>
    </row>
    <row r="17" spans="1:7" s="13" customFormat="1" ht="18">
      <c r="A17" s="33"/>
      <c r="B17" s="34"/>
      <c r="C17" s="34"/>
      <c r="D17" s="34"/>
      <c r="E17" s="34"/>
      <c r="F17" s="43"/>
      <c r="G17" s="42"/>
    </row>
    <row r="18" spans="1:7" ht="18">
      <c r="A18" s="45"/>
      <c r="B18" s="34"/>
      <c r="C18" s="34"/>
      <c r="D18" s="34"/>
      <c r="E18" s="34"/>
      <c r="F18" s="46"/>
      <c r="G18" s="47"/>
    </row>
    <row r="19" spans="1:7" s="13" customFormat="1" ht="18">
      <c r="A19" s="33"/>
      <c r="B19" s="34"/>
      <c r="C19" s="34"/>
      <c r="D19" s="34"/>
      <c r="E19" s="34"/>
      <c r="F19" s="35"/>
      <c r="G19" s="47"/>
    </row>
    <row r="20" spans="1:7" ht="18">
      <c r="A20" s="37"/>
      <c r="B20" s="34"/>
      <c r="C20" s="34"/>
      <c r="D20" s="34"/>
      <c r="E20" s="34"/>
      <c r="F20" s="38"/>
      <c r="G20" s="47"/>
    </row>
    <row r="21" spans="1:7" s="13" customFormat="1" ht="18">
      <c r="A21" s="33"/>
      <c r="B21" s="34"/>
      <c r="C21" s="34"/>
      <c r="D21" s="34"/>
      <c r="E21" s="34"/>
      <c r="F21" s="38"/>
      <c r="G21" s="47"/>
    </row>
    <row r="22" spans="1:7" ht="18">
      <c r="A22" s="37"/>
      <c r="B22" s="34"/>
      <c r="C22" s="34"/>
      <c r="D22" s="34"/>
      <c r="E22" s="34"/>
      <c r="F22" s="38"/>
      <c r="G22" s="47"/>
    </row>
    <row r="23" spans="1:7" ht="18">
      <c r="A23" s="48"/>
      <c r="B23" s="49"/>
      <c r="C23" s="50"/>
      <c r="D23" s="50"/>
      <c r="E23" s="50"/>
      <c r="F23" s="51"/>
      <c r="G23" s="5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3"/>
  <sheetViews>
    <sheetView zoomScale="81" zoomScaleNormal="81" workbookViewId="0" topLeftCell="A1">
      <selection activeCell="A2" sqref="A2"/>
    </sheetView>
  </sheetViews>
  <sheetFormatPr defaultColWidth="8.796875" defaultRowHeight="14.25"/>
  <cols>
    <col min="1" max="1" width="126.8984375" style="0" customWidth="1"/>
    <col min="2" max="5" width="0" style="0" hidden="1" customWidth="1"/>
    <col min="6" max="6" width="6.59765625" style="0" customWidth="1"/>
    <col min="7" max="7" width="8.69921875" style="0" customWidth="1"/>
    <col min="8" max="16384" width="8.59765625" style="0" customWidth="1"/>
  </cols>
  <sheetData>
    <row r="2" spans="1:7" s="2" customFormat="1" ht="26.25">
      <c r="A2" s="53"/>
      <c r="B2" s="54"/>
      <c r="C2" s="55"/>
      <c r="D2" s="55"/>
      <c r="E2" s="55"/>
      <c r="F2" s="56"/>
      <c r="G2" s="57"/>
    </row>
    <row r="3" spans="1:7" ht="26.25">
      <c r="A3" s="58"/>
      <c r="B3" s="59"/>
      <c r="C3" s="59"/>
      <c r="D3" s="59"/>
      <c r="E3" s="59"/>
      <c r="F3" s="60"/>
      <c r="G3" s="61"/>
    </row>
    <row r="4" spans="1:7" ht="26.25">
      <c r="A4" s="58"/>
      <c r="B4" s="59"/>
      <c r="C4" s="59"/>
      <c r="D4" s="59"/>
      <c r="E4" s="59"/>
      <c r="F4" s="62"/>
      <c r="G4" s="63"/>
    </row>
    <row r="5" spans="1:7" ht="26.25">
      <c r="A5" s="58"/>
      <c r="B5" s="59"/>
      <c r="C5" s="59"/>
      <c r="D5" s="59"/>
      <c r="E5" s="59"/>
      <c r="F5" s="62"/>
      <c r="G5" s="63"/>
    </row>
    <row r="6" spans="1:7" ht="26.25">
      <c r="A6" s="64"/>
      <c r="B6" s="59"/>
      <c r="C6" s="59"/>
      <c r="D6" s="59"/>
      <c r="E6" s="59"/>
      <c r="F6" s="62"/>
      <c r="G6" s="65"/>
    </row>
    <row r="7" spans="1:7" s="4" customFormat="1" ht="26.25">
      <c r="A7" s="66"/>
      <c r="B7" s="59"/>
      <c r="C7" s="59"/>
      <c r="D7" s="59"/>
      <c r="E7" s="59"/>
      <c r="F7" s="67"/>
      <c r="G7" s="61"/>
    </row>
    <row r="8" spans="1:7" ht="26.25">
      <c r="A8" s="58"/>
      <c r="B8" s="59"/>
      <c r="C8" s="59"/>
      <c r="D8" s="59"/>
      <c r="E8" s="59"/>
      <c r="F8" s="68"/>
      <c r="G8" s="65"/>
    </row>
    <row r="9" spans="1:7" ht="26.25">
      <c r="A9" s="58"/>
      <c r="B9" s="59"/>
      <c r="C9" s="59"/>
      <c r="D9" s="59"/>
      <c r="E9" s="59"/>
      <c r="F9" s="69"/>
      <c r="G9" s="63"/>
    </row>
    <row r="10" spans="1:7" ht="26.25">
      <c r="A10" s="58"/>
      <c r="B10" s="59"/>
      <c r="C10" s="59"/>
      <c r="D10" s="59"/>
      <c r="E10" s="59"/>
      <c r="F10" s="62"/>
      <c r="G10" s="65"/>
    </row>
    <row r="11" spans="1:7" ht="18">
      <c r="A11" s="37"/>
      <c r="B11" s="34"/>
      <c r="C11" s="34"/>
      <c r="D11" s="34"/>
      <c r="E11" s="34"/>
      <c r="F11" s="38"/>
      <c r="G11" s="36"/>
    </row>
    <row r="12" spans="1:7" ht="18">
      <c r="A12" s="37"/>
      <c r="B12" s="34"/>
      <c r="C12" s="34"/>
      <c r="D12" s="34"/>
      <c r="E12" s="34"/>
      <c r="F12" s="43"/>
      <c r="G12" s="36"/>
    </row>
    <row r="13" spans="1:7" s="4" customFormat="1" ht="18">
      <c r="A13" s="70"/>
      <c r="B13" s="34"/>
      <c r="C13" s="34"/>
      <c r="D13" s="34"/>
      <c r="E13" s="34"/>
      <c r="F13" s="71"/>
      <c r="G13" s="72"/>
    </row>
    <row r="14" spans="1:7" ht="18">
      <c r="A14" s="37"/>
      <c r="B14" s="34"/>
      <c r="C14" s="34"/>
      <c r="D14" s="34"/>
      <c r="E14" s="34"/>
      <c r="F14" s="35"/>
      <c r="G14" s="72"/>
    </row>
    <row r="15" spans="1:7" ht="18">
      <c r="A15" s="37"/>
      <c r="B15" s="34"/>
      <c r="C15" s="34"/>
      <c r="D15" s="34"/>
      <c r="E15" s="34"/>
      <c r="F15" s="38"/>
      <c r="G15" s="72"/>
    </row>
    <row r="16" spans="1:7" ht="18">
      <c r="A16" s="37"/>
      <c r="B16" s="34"/>
      <c r="C16" s="34"/>
      <c r="D16" s="34"/>
      <c r="E16" s="34"/>
      <c r="F16" s="38"/>
      <c r="G16" s="72"/>
    </row>
    <row r="17" spans="1:7" ht="18">
      <c r="A17" s="37"/>
      <c r="B17" s="34"/>
      <c r="C17" s="34"/>
      <c r="D17" s="34"/>
      <c r="E17" s="34"/>
      <c r="F17" s="43"/>
      <c r="G17" s="72"/>
    </row>
    <row r="18" spans="1:7" ht="18">
      <c r="A18" s="70"/>
      <c r="B18" s="34"/>
      <c r="C18" s="34"/>
      <c r="D18" s="34"/>
      <c r="E18" s="34"/>
      <c r="F18" s="43"/>
      <c r="G18" s="47"/>
    </row>
    <row r="19" spans="1:7" ht="18">
      <c r="A19" s="73"/>
      <c r="B19" s="74"/>
      <c r="C19" s="74"/>
      <c r="D19" s="74"/>
      <c r="E19" s="74"/>
      <c r="F19" s="75"/>
      <c r="G19" s="76"/>
    </row>
    <row r="20" spans="1:7" ht="18">
      <c r="A20" s="77"/>
      <c r="B20" s="40"/>
      <c r="C20" s="40"/>
      <c r="D20" s="40"/>
      <c r="E20" s="40"/>
      <c r="F20" s="78"/>
      <c r="G20" s="76"/>
    </row>
    <row r="21" spans="1:7" ht="18">
      <c r="A21" s="79"/>
      <c r="B21" s="40"/>
      <c r="C21" s="40"/>
      <c r="D21" s="40"/>
      <c r="E21" s="40"/>
      <c r="F21" s="80"/>
      <c r="G21" s="72"/>
    </row>
    <row r="22" spans="1:7" ht="18">
      <c r="A22" s="81"/>
      <c r="B22" s="34"/>
      <c r="C22" s="34"/>
      <c r="D22" s="34"/>
      <c r="E22" s="34"/>
      <c r="F22" s="82"/>
      <c r="G22" s="83"/>
    </row>
    <row r="23" spans="1:7" ht="18">
      <c r="A23" s="48"/>
      <c r="B23" s="49"/>
      <c r="C23" s="50"/>
      <c r="D23" s="50"/>
      <c r="E23" s="50"/>
      <c r="F23" s="84"/>
      <c r="G23" s="8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24"/>
  <sheetViews>
    <sheetView showGridLines="0" workbookViewId="0" topLeftCell="A1">
      <selection activeCell="B15" sqref="B15"/>
    </sheetView>
  </sheetViews>
  <sheetFormatPr defaultColWidth="8.59765625" defaultRowHeight="14.25"/>
  <sheetData>
    <row r="2" spans="1:15" ht="15.75">
      <c r="A2" s="86"/>
      <c r="B2" s="87" t="s">
        <v>1</v>
      </c>
      <c r="D2" s="88">
        <v>1</v>
      </c>
      <c r="E2" s="89" t="s">
        <v>25</v>
      </c>
      <c r="F2" s="89" t="s">
        <v>26</v>
      </c>
      <c r="G2" s="89" t="s">
        <v>27</v>
      </c>
      <c r="H2" s="90" t="s">
        <v>40</v>
      </c>
      <c r="K2" s="88">
        <v>6</v>
      </c>
      <c r="L2" s="89" t="s">
        <v>7</v>
      </c>
      <c r="M2" s="89" t="s">
        <v>9</v>
      </c>
      <c r="N2" s="89" t="s">
        <v>11</v>
      </c>
      <c r="O2" s="90" t="s">
        <v>40</v>
      </c>
    </row>
    <row r="3" spans="1:15" ht="18">
      <c r="A3" s="91" t="s">
        <v>7</v>
      </c>
      <c r="B3" s="92">
        <f>H3+H15</f>
        <v>14</v>
      </c>
      <c r="D3" s="93" t="s">
        <v>7</v>
      </c>
      <c r="E3" s="94">
        <v>2</v>
      </c>
      <c r="F3" s="94">
        <v>2</v>
      </c>
      <c r="G3" s="94">
        <v>3</v>
      </c>
      <c r="H3" s="95">
        <f>SUM(E3:G3)</f>
        <v>7</v>
      </c>
      <c r="K3" s="93" t="s">
        <v>25</v>
      </c>
      <c r="L3" s="94">
        <v>2</v>
      </c>
      <c r="M3" s="94">
        <v>2</v>
      </c>
      <c r="N3" s="94">
        <v>1</v>
      </c>
      <c r="O3" s="95">
        <f>SUM(L3:N3)</f>
        <v>5</v>
      </c>
    </row>
    <row r="4" spans="1:15" ht="18">
      <c r="A4" s="91" t="s">
        <v>9</v>
      </c>
      <c r="B4" s="92">
        <f>H4+H16</f>
        <v>6</v>
      </c>
      <c r="D4" s="93" t="s">
        <v>9</v>
      </c>
      <c r="E4" s="94">
        <v>1</v>
      </c>
      <c r="F4" s="94">
        <v>0</v>
      </c>
      <c r="G4" s="94">
        <v>2</v>
      </c>
      <c r="H4" s="95">
        <f>SUM(E4:G4)</f>
        <v>3</v>
      </c>
      <c r="K4" s="93" t="s">
        <v>26</v>
      </c>
      <c r="L4" s="94">
        <v>1</v>
      </c>
      <c r="M4" s="94">
        <v>2</v>
      </c>
      <c r="N4" s="94">
        <v>0</v>
      </c>
      <c r="O4" s="95">
        <f>SUM(L4:N4)</f>
        <v>3</v>
      </c>
    </row>
    <row r="5" spans="1:15" ht="18">
      <c r="A5" s="91" t="s">
        <v>11</v>
      </c>
      <c r="B5" s="92">
        <f>H5+H17</f>
        <v>4</v>
      </c>
      <c r="D5" s="93" t="s">
        <v>11</v>
      </c>
      <c r="E5" s="94">
        <v>0</v>
      </c>
      <c r="F5" s="94">
        <v>0</v>
      </c>
      <c r="G5" s="94">
        <v>2</v>
      </c>
      <c r="H5" s="95">
        <f>SUM(E5:G5)</f>
        <v>2</v>
      </c>
      <c r="K5" s="93" t="s">
        <v>27</v>
      </c>
      <c r="L5" s="94">
        <v>1</v>
      </c>
      <c r="M5" s="94">
        <v>1</v>
      </c>
      <c r="N5" s="94">
        <v>1</v>
      </c>
      <c r="O5" s="95">
        <f>SUM(L5:N5)</f>
        <v>3</v>
      </c>
    </row>
    <row r="6" spans="1:15" ht="18">
      <c r="A6" s="96"/>
      <c r="B6" s="97"/>
      <c r="D6" s="98" t="s">
        <v>40</v>
      </c>
      <c r="E6" s="99">
        <f>SUM(E3:E5)</f>
        <v>3</v>
      </c>
      <c r="F6" s="99">
        <f>SUM(F3:F5)</f>
        <v>2</v>
      </c>
      <c r="G6" s="99">
        <f>SUM(G3:G5)</f>
        <v>7</v>
      </c>
      <c r="H6" s="100">
        <f>SUM(H3:H5)</f>
        <v>12</v>
      </c>
      <c r="K6" s="98" t="s">
        <v>40</v>
      </c>
      <c r="L6" s="99">
        <f>SUM(L3:L5)</f>
        <v>4</v>
      </c>
      <c r="M6" s="99">
        <f>SUM(M3:M5)</f>
        <v>5</v>
      </c>
      <c r="N6" s="99">
        <f>SUM(N3:N5)</f>
        <v>2</v>
      </c>
      <c r="O6" s="100">
        <f>SUM(O3:O5)</f>
        <v>11</v>
      </c>
    </row>
    <row r="7" spans="1:16" ht="18">
      <c r="A7" s="91" t="s">
        <v>16</v>
      </c>
      <c r="B7" s="92">
        <f>H9+H21</f>
        <v>14</v>
      </c>
      <c r="I7" s="101"/>
      <c r="P7" s="101"/>
    </row>
    <row r="8" spans="1:15" ht="18">
      <c r="A8" s="91" t="s">
        <v>18</v>
      </c>
      <c r="B8" s="92">
        <f>H10+H22</f>
        <v>6</v>
      </c>
      <c r="D8" s="102">
        <v>2</v>
      </c>
      <c r="E8" s="89" t="s">
        <v>25</v>
      </c>
      <c r="F8" s="89" t="s">
        <v>26</v>
      </c>
      <c r="G8" s="89" t="s">
        <v>27</v>
      </c>
      <c r="H8" s="90" t="s">
        <v>40</v>
      </c>
      <c r="K8" s="102">
        <v>8</v>
      </c>
      <c r="L8" s="89" t="s">
        <v>16</v>
      </c>
      <c r="M8" s="89" t="s">
        <v>18</v>
      </c>
      <c r="N8" s="89" t="s">
        <v>20</v>
      </c>
      <c r="O8" s="90" t="s">
        <v>40</v>
      </c>
    </row>
    <row r="9" spans="1:15" ht="18">
      <c r="A9" s="91" t="s">
        <v>20</v>
      </c>
      <c r="B9" s="92">
        <f>H11+H23</f>
        <v>4</v>
      </c>
      <c r="D9" s="93" t="s">
        <v>16</v>
      </c>
      <c r="E9" s="94">
        <v>2</v>
      </c>
      <c r="F9" s="94">
        <v>2</v>
      </c>
      <c r="G9" s="94">
        <v>3</v>
      </c>
      <c r="H9" s="95">
        <f>SUM(E9:G9)</f>
        <v>7</v>
      </c>
      <c r="K9" s="93" t="s">
        <v>25</v>
      </c>
      <c r="L9" s="94">
        <v>2</v>
      </c>
      <c r="M9" s="94">
        <v>2</v>
      </c>
      <c r="N9" s="94">
        <v>1</v>
      </c>
      <c r="O9" s="95">
        <f>SUM(L9:N9)</f>
        <v>5</v>
      </c>
    </row>
    <row r="10" spans="1:15" ht="18">
      <c r="A10" s="103"/>
      <c r="B10" s="97"/>
      <c r="D10" s="93" t="s">
        <v>18</v>
      </c>
      <c r="E10" s="94">
        <v>1</v>
      </c>
      <c r="F10" s="94">
        <v>0</v>
      </c>
      <c r="G10" s="94">
        <v>2</v>
      </c>
      <c r="H10" s="95">
        <f>SUM(E10:G10)</f>
        <v>3</v>
      </c>
      <c r="K10" s="93" t="s">
        <v>26</v>
      </c>
      <c r="L10" s="94">
        <v>1</v>
      </c>
      <c r="M10" s="94">
        <v>2</v>
      </c>
      <c r="N10" s="94">
        <v>0</v>
      </c>
      <c r="O10" s="95">
        <f>SUM(L10:N10)</f>
        <v>3</v>
      </c>
    </row>
    <row r="11" spans="1:15" ht="18">
      <c r="A11" s="91" t="s">
        <v>25</v>
      </c>
      <c r="B11" s="92">
        <f>O3+O9</f>
        <v>10</v>
      </c>
      <c r="D11" s="93" t="s">
        <v>20</v>
      </c>
      <c r="E11" s="94">
        <v>0</v>
      </c>
      <c r="F11" s="94">
        <v>0</v>
      </c>
      <c r="G11" s="94">
        <v>2</v>
      </c>
      <c r="H11" s="95">
        <f>SUM(E11:G11)</f>
        <v>2</v>
      </c>
      <c r="K11" s="93" t="s">
        <v>27</v>
      </c>
      <c r="L11" s="94">
        <v>1</v>
      </c>
      <c r="M11" s="94">
        <v>1</v>
      </c>
      <c r="N11" s="94">
        <v>1</v>
      </c>
      <c r="O11" s="95">
        <f>SUM(L11:N11)</f>
        <v>3</v>
      </c>
    </row>
    <row r="12" spans="1:15" ht="18">
      <c r="A12" s="91" t="s">
        <v>26</v>
      </c>
      <c r="B12" s="92">
        <f>O4+O10</f>
        <v>6</v>
      </c>
      <c r="D12" s="98" t="s">
        <v>40</v>
      </c>
      <c r="E12" s="99">
        <f>SUM(E9:E11)</f>
        <v>3</v>
      </c>
      <c r="F12" s="99">
        <f>SUM(F9:F11)</f>
        <v>2</v>
      </c>
      <c r="G12" s="99">
        <f>SUM(G9:G11)</f>
        <v>7</v>
      </c>
      <c r="H12" s="100">
        <f>SUM(H9:H11)</f>
        <v>12</v>
      </c>
      <c r="K12" s="98" t="s">
        <v>40</v>
      </c>
      <c r="L12" s="99">
        <f>SUM(L9:L11)</f>
        <v>4</v>
      </c>
      <c r="M12" s="99">
        <f>SUM(M9:M11)</f>
        <v>5</v>
      </c>
      <c r="N12" s="99">
        <f>SUM(N9:N11)</f>
        <v>2</v>
      </c>
      <c r="O12" s="100">
        <f>SUM(O9:O11)</f>
        <v>11</v>
      </c>
    </row>
    <row r="13" spans="1:2" ht="18">
      <c r="A13" s="91" t="s">
        <v>27</v>
      </c>
      <c r="B13" s="92">
        <f>O5+O11</f>
        <v>6</v>
      </c>
    </row>
    <row r="14" spans="1:16" ht="18">
      <c r="A14" s="104"/>
      <c r="B14" s="105"/>
      <c r="D14" s="106">
        <v>3</v>
      </c>
      <c r="E14" s="89" t="s">
        <v>32</v>
      </c>
      <c r="F14" s="89" t="s">
        <v>34</v>
      </c>
      <c r="G14" s="89" t="s">
        <v>36</v>
      </c>
      <c r="H14" s="90" t="s">
        <v>40</v>
      </c>
      <c r="I14" s="101"/>
      <c r="K14" s="106">
        <v>5</v>
      </c>
      <c r="L14" s="89" t="s">
        <v>7</v>
      </c>
      <c r="M14" s="89" t="s">
        <v>9</v>
      </c>
      <c r="N14" s="89" t="s">
        <v>11</v>
      </c>
      <c r="O14" s="90" t="s">
        <v>40</v>
      </c>
      <c r="P14" s="101"/>
    </row>
    <row r="15" spans="1:15" ht="18">
      <c r="A15" s="91" t="s">
        <v>32</v>
      </c>
      <c r="B15" s="92">
        <f>O15+O21</f>
        <v>10</v>
      </c>
      <c r="D15" s="93" t="s">
        <v>7</v>
      </c>
      <c r="E15" s="94">
        <v>2</v>
      </c>
      <c r="F15" s="94">
        <v>2</v>
      </c>
      <c r="G15" s="94">
        <v>3</v>
      </c>
      <c r="H15" s="95">
        <f>SUM(E15:G15)</f>
        <v>7</v>
      </c>
      <c r="K15" s="93" t="s">
        <v>32</v>
      </c>
      <c r="L15" s="94">
        <v>2</v>
      </c>
      <c r="M15" s="94">
        <v>2</v>
      </c>
      <c r="N15" s="94">
        <v>1</v>
      </c>
      <c r="O15" s="95">
        <f>SUM(L15:N15)</f>
        <v>5</v>
      </c>
    </row>
    <row r="16" spans="1:15" ht="18">
      <c r="A16" s="91" t="s">
        <v>34</v>
      </c>
      <c r="B16" s="92">
        <f>O16+O22</f>
        <v>6</v>
      </c>
      <c r="D16" s="93" t="s">
        <v>9</v>
      </c>
      <c r="E16" s="94">
        <v>1</v>
      </c>
      <c r="F16" s="94">
        <v>0</v>
      </c>
      <c r="G16" s="94">
        <v>2</v>
      </c>
      <c r="H16" s="95">
        <f>SUM(E16:G16)</f>
        <v>3</v>
      </c>
      <c r="K16" s="93" t="s">
        <v>34</v>
      </c>
      <c r="L16" s="94">
        <v>1</v>
      </c>
      <c r="M16" s="94">
        <v>2</v>
      </c>
      <c r="N16" s="94">
        <v>0</v>
      </c>
      <c r="O16" s="95">
        <f>SUM(L16:N16)</f>
        <v>3</v>
      </c>
    </row>
    <row r="17" spans="1:15" ht="18">
      <c r="A17" s="91" t="s">
        <v>36</v>
      </c>
      <c r="B17" s="92">
        <f>O17+O23</f>
        <v>6</v>
      </c>
      <c r="D17" s="93" t="s">
        <v>11</v>
      </c>
      <c r="E17" s="94">
        <v>0</v>
      </c>
      <c r="F17" s="94">
        <v>0</v>
      </c>
      <c r="G17" s="94">
        <v>2</v>
      </c>
      <c r="H17" s="95">
        <f>SUM(E17:G17)</f>
        <v>2</v>
      </c>
      <c r="K17" s="93" t="s">
        <v>36</v>
      </c>
      <c r="L17" s="94">
        <v>1</v>
      </c>
      <c r="M17" s="94">
        <v>1</v>
      </c>
      <c r="N17" s="94">
        <v>1</v>
      </c>
      <c r="O17" s="95">
        <f>SUM(L17:N17)</f>
        <v>3</v>
      </c>
    </row>
    <row r="18" spans="1:15" ht="15">
      <c r="A18" s="107"/>
      <c r="B18" s="108">
        <f>SUM(B3:B17)</f>
        <v>92</v>
      </c>
      <c r="D18" s="98" t="s">
        <v>40</v>
      </c>
      <c r="E18" s="99">
        <f>SUM(E15:E17)</f>
        <v>3</v>
      </c>
      <c r="F18" s="99">
        <f>SUM(F15:F17)</f>
        <v>2</v>
      </c>
      <c r="G18" s="99">
        <f>SUM(G15:G17)</f>
        <v>7</v>
      </c>
      <c r="H18" s="100">
        <f>SUM(H15:H17)</f>
        <v>12</v>
      </c>
      <c r="K18" s="98" t="s">
        <v>40</v>
      </c>
      <c r="L18" s="99">
        <f>SUM(L15:L17)</f>
        <v>4</v>
      </c>
      <c r="M18" s="99">
        <f>SUM(M15:M17)</f>
        <v>5</v>
      </c>
      <c r="N18" s="99">
        <f>SUM(N15:N17)</f>
        <v>2</v>
      </c>
      <c r="O18" s="100">
        <f>SUM(O15:O17)</f>
        <v>11</v>
      </c>
    </row>
    <row r="20" spans="4:15" ht="15">
      <c r="D20" s="109">
        <v>4</v>
      </c>
      <c r="E20" s="89" t="s">
        <v>32</v>
      </c>
      <c r="F20" s="89" t="s">
        <v>34</v>
      </c>
      <c r="G20" s="89" t="s">
        <v>36</v>
      </c>
      <c r="H20" s="90" t="s">
        <v>40</v>
      </c>
      <c r="K20" s="109">
        <v>7</v>
      </c>
      <c r="L20" s="89" t="s">
        <v>16</v>
      </c>
      <c r="M20" s="89" t="s">
        <v>18</v>
      </c>
      <c r="N20" s="89" t="s">
        <v>20</v>
      </c>
      <c r="O20" s="90" t="s">
        <v>40</v>
      </c>
    </row>
    <row r="21" spans="4:16" ht="14.25">
      <c r="D21" s="93" t="s">
        <v>16</v>
      </c>
      <c r="E21" s="94">
        <v>2</v>
      </c>
      <c r="F21" s="94">
        <v>2</v>
      </c>
      <c r="G21" s="94">
        <v>3</v>
      </c>
      <c r="H21" s="95">
        <f>SUM(E21:G21)</f>
        <v>7</v>
      </c>
      <c r="I21" s="101"/>
      <c r="K21" s="93" t="s">
        <v>32</v>
      </c>
      <c r="L21" s="94">
        <v>2</v>
      </c>
      <c r="M21" s="94">
        <v>2</v>
      </c>
      <c r="N21" s="94">
        <v>1</v>
      </c>
      <c r="O21" s="95">
        <f>SUM(L21:N21)</f>
        <v>5</v>
      </c>
      <c r="P21" s="101"/>
    </row>
    <row r="22" spans="4:15" ht="14.25">
      <c r="D22" s="93" t="s">
        <v>18</v>
      </c>
      <c r="E22" s="94">
        <v>1</v>
      </c>
      <c r="F22" s="94">
        <v>0</v>
      </c>
      <c r="G22" s="94">
        <v>2</v>
      </c>
      <c r="H22" s="95">
        <f>SUM(E22:G22)</f>
        <v>3</v>
      </c>
      <c r="K22" s="93" t="s">
        <v>34</v>
      </c>
      <c r="L22" s="94">
        <v>1</v>
      </c>
      <c r="M22" s="94">
        <v>2</v>
      </c>
      <c r="N22" s="94">
        <v>0</v>
      </c>
      <c r="O22" s="95">
        <f>SUM(L22:N22)</f>
        <v>3</v>
      </c>
    </row>
    <row r="23" spans="4:15" ht="14.25">
      <c r="D23" s="93" t="s">
        <v>20</v>
      </c>
      <c r="E23" s="94">
        <v>0</v>
      </c>
      <c r="F23" s="94">
        <v>0</v>
      </c>
      <c r="G23" s="94">
        <v>2</v>
      </c>
      <c r="H23" s="95">
        <f>SUM(E23:G23)</f>
        <v>2</v>
      </c>
      <c r="K23" s="93" t="s">
        <v>36</v>
      </c>
      <c r="L23" s="94">
        <v>1</v>
      </c>
      <c r="M23" s="94">
        <v>1</v>
      </c>
      <c r="N23" s="94">
        <v>1</v>
      </c>
      <c r="O23" s="95">
        <f>SUM(L23:N23)</f>
        <v>3</v>
      </c>
    </row>
    <row r="24" spans="4:15" ht="15">
      <c r="D24" s="98" t="s">
        <v>40</v>
      </c>
      <c r="E24" s="99">
        <f>SUM(E21:E23)</f>
        <v>3</v>
      </c>
      <c r="F24" s="99">
        <f>SUM(F21:F23)</f>
        <v>2</v>
      </c>
      <c r="G24" s="99">
        <f>SUM(G21:G23)</f>
        <v>7</v>
      </c>
      <c r="H24" s="100">
        <f>SUM(H21:H23)</f>
        <v>12</v>
      </c>
      <c r="K24" s="98" t="s">
        <v>40</v>
      </c>
      <c r="L24" s="99">
        <f>SUM(L21:L23)</f>
        <v>4</v>
      </c>
      <c r="M24" s="99">
        <f>SUM(M21:M23)</f>
        <v>5</v>
      </c>
      <c r="N24" s="99">
        <f>SUM(N21:N23)</f>
        <v>2</v>
      </c>
      <c r="O24" s="100">
        <f>SUM(O21:O23)</f>
        <v>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24"/>
  <sheetViews>
    <sheetView showGridLines="0" workbookViewId="0" topLeftCell="A1">
      <selection activeCell="M23" sqref="M23"/>
    </sheetView>
  </sheetViews>
  <sheetFormatPr defaultColWidth="8.59765625" defaultRowHeight="14.25"/>
  <sheetData>
    <row r="2" spans="1:15" ht="15.75">
      <c r="A2" s="86"/>
      <c r="B2" s="87" t="s">
        <v>2</v>
      </c>
      <c r="D2" s="88">
        <v>1</v>
      </c>
      <c r="E2" s="89" t="s">
        <v>25</v>
      </c>
      <c r="F2" s="89" t="s">
        <v>26</v>
      </c>
      <c r="G2" s="89" t="s">
        <v>27</v>
      </c>
      <c r="H2" s="90" t="s">
        <v>40</v>
      </c>
      <c r="K2" s="88">
        <v>6</v>
      </c>
      <c r="L2" s="89" t="s">
        <v>7</v>
      </c>
      <c r="M2" s="89" t="s">
        <v>9</v>
      </c>
      <c r="N2" s="89" t="s">
        <v>11</v>
      </c>
      <c r="O2" s="90" t="s">
        <v>40</v>
      </c>
    </row>
    <row r="3" spans="1:15" ht="18">
      <c r="A3" s="91" t="s">
        <v>7</v>
      </c>
      <c r="B3" s="92">
        <f>H3+H15</f>
        <v>14</v>
      </c>
      <c r="D3" s="93" t="s">
        <v>7</v>
      </c>
      <c r="E3" s="94">
        <v>2</v>
      </c>
      <c r="F3" s="94">
        <v>2</v>
      </c>
      <c r="G3" s="94">
        <v>3</v>
      </c>
      <c r="H3" s="95">
        <f>SUM(E3:G3)</f>
        <v>7</v>
      </c>
      <c r="K3" s="93" t="s">
        <v>25</v>
      </c>
      <c r="L3" s="94">
        <v>2</v>
      </c>
      <c r="M3" s="94">
        <v>2</v>
      </c>
      <c r="N3" s="94">
        <v>1</v>
      </c>
      <c r="O3" s="95">
        <f>SUM(L3:N3)</f>
        <v>5</v>
      </c>
    </row>
    <row r="4" spans="1:15" ht="18">
      <c r="A4" s="91" t="s">
        <v>9</v>
      </c>
      <c r="B4" s="92">
        <f>H4+H16</f>
        <v>8</v>
      </c>
      <c r="D4" s="93" t="s">
        <v>9</v>
      </c>
      <c r="E4" s="94">
        <v>1</v>
      </c>
      <c r="F4" s="94">
        <v>1</v>
      </c>
      <c r="G4" s="94">
        <v>2</v>
      </c>
      <c r="H4" s="95">
        <f>SUM(E4:G4)</f>
        <v>4</v>
      </c>
      <c r="K4" s="93" t="s">
        <v>26</v>
      </c>
      <c r="L4" s="94">
        <v>1</v>
      </c>
      <c r="M4" s="94">
        <v>1</v>
      </c>
      <c r="N4" s="94">
        <v>0</v>
      </c>
      <c r="O4" s="95">
        <f>SUM(L4:N4)</f>
        <v>2</v>
      </c>
    </row>
    <row r="5" spans="1:15" ht="18">
      <c r="A5" s="91" t="s">
        <v>11</v>
      </c>
      <c r="B5" s="92">
        <f>H5+H17</f>
        <v>4</v>
      </c>
      <c r="D5" s="93" t="s">
        <v>11</v>
      </c>
      <c r="E5" s="94">
        <v>0</v>
      </c>
      <c r="F5" s="94">
        <v>0</v>
      </c>
      <c r="G5" s="94">
        <v>2</v>
      </c>
      <c r="H5" s="95">
        <f>SUM(E5:G5)</f>
        <v>2</v>
      </c>
      <c r="K5" s="93" t="s">
        <v>27</v>
      </c>
      <c r="L5" s="94">
        <v>1</v>
      </c>
      <c r="M5" s="94">
        <v>1</v>
      </c>
      <c r="N5" s="94">
        <v>1</v>
      </c>
      <c r="O5" s="95">
        <f>SUM(L5:N5)</f>
        <v>3</v>
      </c>
    </row>
    <row r="6" spans="1:15" ht="18">
      <c r="A6" s="96"/>
      <c r="B6" s="97"/>
      <c r="D6" s="98" t="s">
        <v>40</v>
      </c>
      <c r="E6" s="99">
        <f>SUM(E3:E5)</f>
        <v>3</v>
      </c>
      <c r="F6" s="99">
        <f>SUM(F3:F5)</f>
        <v>3</v>
      </c>
      <c r="G6" s="99">
        <f>SUM(G3:G5)</f>
        <v>7</v>
      </c>
      <c r="H6" s="100">
        <f>SUM(H3:H5)</f>
        <v>13</v>
      </c>
      <c r="K6" s="98" t="s">
        <v>40</v>
      </c>
      <c r="L6" s="99">
        <f>SUM(L3:L5)</f>
        <v>4</v>
      </c>
      <c r="M6" s="99">
        <f>SUM(M3:M5)</f>
        <v>4</v>
      </c>
      <c r="N6" s="99">
        <f>SUM(N3:N5)</f>
        <v>2</v>
      </c>
      <c r="O6" s="100">
        <f>SUM(O3:O5)</f>
        <v>10</v>
      </c>
    </row>
    <row r="7" spans="1:16" ht="18">
      <c r="A7" s="91" t="s">
        <v>16</v>
      </c>
      <c r="B7" s="92">
        <f>H9+H21</f>
        <v>14</v>
      </c>
      <c r="I7" s="101"/>
      <c r="P7" s="101"/>
    </row>
    <row r="8" spans="1:15" ht="18">
      <c r="A8" s="91" t="s">
        <v>18</v>
      </c>
      <c r="B8" s="92">
        <f>H10+H22</f>
        <v>8</v>
      </c>
      <c r="D8" s="102">
        <v>2</v>
      </c>
      <c r="E8" s="89" t="s">
        <v>25</v>
      </c>
      <c r="F8" s="89" t="s">
        <v>26</v>
      </c>
      <c r="G8" s="89" t="s">
        <v>27</v>
      </c>
      <c r="H8" s="90" t="s">
        <v>40</v>
      </c>
      <c r="K8" s="102">
        <v>8</v>
      </c>
      <c r="L8" s="89" t="s">
        <v>16</v>
      </c>
      <c r="M8" s="89" t="s">
        <v>18</v>
      </c>
      <c r="N8" s="89" t="s">
        <v>20</v>
      </c>
      <c r="O8" s="90" t="s">
        <v>40</v>
      </c>
    </row>
    <row r="9" spans="1:15" ht="18">
      <c r="A9" s="91" t="s">
        <v>20</v>
      </c>
      <c r="B9" s="92">
        <f>H11+H23</f>
        <v>4</v>
      </c>
      <c r="D9" s="93" t="s">
        <v>16</v>
      </c>
      <c r="E9" s="94">
        <v>2</v>
      </c>
      <c r="F9" s="94">
        <v>2</v>
      </c>
      <c r="G9" s="94">
        <v>3</v>
      </c>
      <c r="H9" s="95">
        <f>SUM(E9:G9)</f>
        <v>7</v>
      </c>
      <c r="K9" s="93" t="s">
        <v>25</v>
      </c>
      <c r="L9" s="94">
        <v>2</v>
      </c>
      <c r="M9" s="94">
        <v>2</v>
      </c>
      <c r="N9" s="94">
        <v>1</v>
      </c>
      <c r="O9" s="95">
        <f>SUM(L9:N9)</f>
        <v>5</v>
      </c>
    </row>
    <row r="10" spans="1:15" ht="18">
      <c r="A10" s="103"/>
      <c r="B10" s="97"/>
      <c r="D10" s="93" t="s">
        <v>18</v>
      </c>
      <c r="E10" s="94">
        <v>1</v>
      </c>
      <c r="F10" s="94">
        <v>1</v>
      </c>
      <c r="G10" s="94">
        <v>2</v>
      </c>
      <c r="H10" s="95">
        <f>SUM(E10:G10)</f>
        <v>4</v>
      </c>
      <c r="K10" s="93" t="s">
        <v>26</v>
      </c>
      <c r="L10" s="94">
        <v>1</v>
      </c>
      <c r="M10" s="94">
        <v>1</v>
      </c>
      <c r="N10" s="94">
        <v>0</v>
      </c>
      <c r="O10" s="95">
        <f>SUM(L10:N10)</f>
        <v>2</v>
      </c>
    </row>
    <row r="11" spans="1:15" ht="18">
      <c r="A11" s="91" t="s">
        <v>25</v>
      </c>
      <c r="B11" s="92">
        <f>O3+O9</f>
        <v>10</v>
      </c>
      <c r="D11" s="93" t="s">
        <v>20</v>
      </c>
      <c r="E11" s="94">
        <v>0</v>
      </c>
      <c r="F11" s="94">
        <v>0</v>
      </c>
      <c r="G11" s="94">
        <v>2</v>
      </c>
      <c r="H11" s="95">
        <f>SUM(E11:G11)</f>
        <v>2</v>
      </c>
      <c r="K11" s="93" t="s">
        <v>27</v>
      </c>
      <c r="L11" s="94">
        <v>1</v>
      </c>
      <c r="M11" s="94">
        <v>1</v>
      </c>
      <c r="N11" s="94">
        <v>1</v>
      </c>
      <c r="O11" s="95">
        <f>SUM(L11:N11)</f>
        <v>3</v>
      </c>
    </row>
    <row r="12" spans="1:15" ht="18">
      <c r="A12" s="91" t="s">
        <v>26</v>
      </c>
      <c r="B12" s="92">
        <f>O4+O10</f>
        <v>4</v>
      </c>
      <c r="D12" s="98" t="s">
        <v>40</v>
      </c>
      <c r="E12" s="99">
        <f>SUM(E9:E11)</f>
        <v>3</v>
      </c>
      <c r="F12" s="99">
        <f>SUM(F9:F11)</f>
        <v>3</v>
      </c>
      <c r="G12" s="99">
        <f>SUM(G9:G11)</f>
        <v>7</v>
      </c>
      <c r="H12" s="100">
        <f>SUM(H9:H11)</f>
        <v>13</v>
      </c>
      <c r="K12" s="98" t="s">
        <v>40</v>
      </c>
      <c r="L12" s="99">
        <f>SUM(L9:L11)</f>
        <v>4</v>
      </c>
      <c r="M12" s="99">
        <f>SUM(M9:M11)</f>
        <v>4</v>
      </c>
      <c r="N12" s="99">
        <f>SUM(N9:N11)</f>
        <v>2</v>
      </c>
      <c r="O12" s="100">
        <f>SUM(O9:O11)</f>
        <v>10</v>
      </c>
    </row>
    <row r="13" spans="1:2" ht="18">
      <c r="A13" s="91" t="s">
        <v>27</v>
      </c>
      <c r="B13" s="92">
        <f>O5+O11</f>
        <v>6</v>
      </c>
    </row>
    <row r="14" spans="1:16" ht="18">
      <c r="A14" s="104"/>
      <c r="B14" s="105"/>
      <c r="D14" s="106">
        <v>3</v>
      </c>
      <c r="E14" s="89" t="s">
        <v>32</v>
      </c>
      <c r="F14" s="89" t="s">
        <v>34</v>
      </c>
      <c r="G14" s="89" t="s">
        <v>36</v>
      </c>
      <c r="H14" s="90" t="s">
        <v>40</v>
      </c>
      <c r="I14" s="101"/>
      <c r="K14" s="106">
        <v>5</v>
      </c>
      <c r="L14" s="89" t="s">
        <v>7</v>
      </c>
      <c r="M14" s="89" t="s">
        <v>9</v>
      </c>
      <c r="N14" s="89" t="s">
        <v>11</v>
      </c>
      <c r="O14" s="90" t="s">
        <v>40</v>
      </c>
      <c r="P14" s="101"/>
    </row>
    <row r="15" spans="1:15" ht="18">
      <c r="A15" s="91" t="s">
        <v>32</v>
      </c>
      <c r="B15" s="92">
        <f>O15+O21</f>
        <v>10</v>
      </c>
      <c r="D15" s="93" t="s">
        <v>7</v>
      </c>
      <c r="E15" s="94">
        <v>2</v>
      </c>
      <c r="F15" s="94">
        <v>2</v>
      </c>
      <c r="G15" s="94">
        <v>3</v>
      </c>
      <c r="H15" s="95">
        <f>SUM(E15:G15)</f>
        <v>7</v>
      </c>
      <c r="K15" s="93" t="s">
        <v>32</v>
      </c>
      <c r="L15" s="94">
        <v>2</v>
      </c>
      <c r="M15" s="94">
        <v>2</v>
      </c>
      <c r="N15" s="94">
        <v>1</v>
      </c>
      <c r="O15" s="95">
        <f>SUM(L15:N15)</f>
        <v>5</v>
      </c>
    </row>
    <row r="16" spans="1:15" ht="18">
      <c r="A16" s="91" t="s">
        <v>34</v>
      </c>
      <c r="B16" s="92">
        <f>O16+O22</f>
        <v>4</v>
      </c>
      <c r="D16" s="93" t="s">
        <v>9</v>
      </c>
      <c r="E16" s="94">
        <v>1</v>
      </c>
      <c r="F16" s="94">
        <v>1</v>
      </c>
      <c r="G16" s="94">
        <v>2</v>
      </c>
      <c r="H16" s="95">
        <f>SUM(E16:G16)</f>
        <v>4</v>
      </c>
      <c r="K16" s="93" t="s">
        <v>34</v>
      </c>
      <c r="L16" s="94">
        <v>1</v>
      </c>
      <c r="M16" s="94">
        <v>1</v>
      </c>
      <c r="N16" s="94">
        <v>0</v>
      </c>
      <c r="O16" s="95">
        <f>SUM(L16:N16)</f>
        <v>2</v>
      </c>
    </row>
    <row r="17" spans="1:15" ht="18">
      <c r="A17" s="91" t="s">
        <v>36</v>
      </c>
      <c r="B17" s="92">
        <f>O17+O23</f>
        <v>6</v>
      </c>
      <c r="D17" s="93" t="s">
        <v>11</v>
      </c>
      <c r="E17" s="94">
        <v>0</v>
      </c>
      <c r="F17" s="94">
        <v>0</v>
      </c>
      <c r="G17" s="94">
        <v>2</v>
      </c>
      <c r="H17" s="95">
        <f>SUM(E17:G17)</f>
        <v>2</v>
      </c>
      <c r="K17" s="93" t="s">
        <v>36</v>
      </c>
      <c r="L17" s="94">
        <v>1</v>
      </c>
      <c r="M17" s="94">
        <v>1</v>
      </c>
      <c r="N17" s="94">
        <v>1</v>
      </c>
      <c r="O17" s="95">
        <f>SUM(L17:N17)</f>
        <v>3</v>
      </c>
    </row>
    <row r="18" spans="1:15" ht="15">
      <c r="A18" s="107"/>
      <c r="B18" s="108">
        <f>SUM(B3:B17)</f>
        <v>92</v>
      </c>
      <c r="D18" s="98" t="s">
        <v>40</v>
      </c>
      <c r="E18" s="99">
        <f>SUM(E15:E17)</f>
        <v>3</v>
      </c>
      <c r="F18" s="99">
        <f>SUM(F15:F17)</f>
        <v>3</v>
      </c>
      <c r="G18" s="99">
        <f>SUM(G15:G17)</f>
        <v>7</v>
      </c>
      <c r="H18" s="100">
        <f>SUM(H15:H17)</f>
        <v>13</v>
      </c>
      <c r="K18" s="98" t="s">
        <v>40</v>
      </c>
      <c r="L18" s="99">
        <f>SUM(L15:L17)</f>
        <v>4</v>
      </c>
      <c r="M18" s="99">
        <f>SUM(M15:M17)</f>
        <v>4</v>
      </c>
      <c r="N18" s="99">
        <f>SUM(N15:N17)</f>
        <v>2</v>
      </c>
      <c r="O18" s="100">
        <f>SUM(O15:O17)</f>
        <v>10</v>
      </c>
    </row>
    <row r="20" spans="4:15" ht="15">
      <c r="D20" s="109">
        <v>4</v>
      </c>
      <c r="E20" s="89" t="s">
        <v>32</v>
      </c>
      <c r="F20" s="89" t="s">
        <v>34</v>
      </c>
      <c r="G20" s="89" t="s">
        <v>36</v>
      </c>
      <c r="H20" s="90" t="s">
        <v>40</v>
      </c>
      <c r="K20" s="109">
        <v>7</v>
      </c>
      <c r="L20" s="89" t="s">
        <v>16</v>
      </c>
      <c r="M20" s="89" t="s">
        <v>18</v>
      </c>
      <c r="N20" s="89" t="s">
        <v>20</v>
      </c>
      <c r="O20" s="90" t="s">
        <v>40</v>
      </c>
    </row>
    <row r="21" spans="4:16" ht="14.25">
      <c r="D21" s="93" t="s">
        <v>16</v>
      </c>
      <c r="E21" s="94">
        <v>2</v>
      </c>
      <c r="F21" s="94">
        <v>2</v>
      </c>
      <c r="G21" s="94">
        <v>3</v>
      </c>
      <c r="H21" s="95">
        <f>SUM(E21:G21)</f>
        <v>7</v>
      </c>
      <c r="I21" s="101"/>
      <c r="K21" s="93" t="s">
        <v>32</v>
      </c>
      <c r="L21" s="94">
        <v>2</v>
      </c>
      <c r="M21" s="94">
        <v>2</v>
      </c>
      <c r="N21" s="94">
        <v>1</v>
      </c>
      <c r="O21" s="95">
        <f>SUM(L21:N21)</f>
        <v>5</v>
      </c>
      <c r="P21" s="101"/>
    </row>
    <row r="22" spans="4:15" ht="14.25">
      <c r="D22" s="93" t="s">
        <v>18</v>
      </c>
      <c r="E22" s="94">
        <v>1</v>
      </c>
      <c r="F22" s="94">
        <v>1</v>
      </c>
      <c r="G22" s="94">
        <v>2</v>
      </c>
      <c r="H22" s="95">
        <f>SUM(E22:G22)</f>
        <v>4</v>
      </c>
      <c r="K22" s="93" t="s">
        <v>34</v>
      </c>
      <c r="L22" s="94">
        <v>1</v>
      </c>
      <c r="M22" s="94">
        <v>1</v>
      </c>
      <c r="N22" s="94">
        <v>0</v>
      </c>
      <c r="O22" s="95">
        <f>SUM(L22:N22)</f>
        <v>2</v>
      </c>
    </row>
    <row r="23" spans="4:15" ht="14.25">
      <c r="D23" s="93" t="s">
        <v>20</v>
      </c>
      <c r="E23" s="94">
        <v>0</v>
      </c>
      <c r="F23" s="94">
        <v>0</v>
      </c>
      <c r="G23" s="94">
        <v>2</v>
      </c>
      <c r="H23" s="95">
        <f>SUM(E23:G23)</f>
        <v>2</v>
      </c>
      <c r="K23" s="93" t="s">
        <v>36</v>
      </c>
      <c r="L23" s="94">
        <v>1</v>
      </c>
      <c r="M23" s="94">
        <v>1</v>
      </c>
      <c r="N23" s="94">
        <v>1</v>
      </c>
      <c r="O23" s="95">
        <f>SUM(L23:N23)</f>
        <v>3</v>
      </c>
    </row>
    <row r="24" spans="4:15" ht="15">
      <c r="D24" s="98" t="s">
        <v>40</v>
      </c>
      <c r="E24" s="99">
        <f>SUM(E21:E23)</f>
        <v>3</v>
      </c>
      <c r="F24" s="99">
        <f>SUM(F21:F23)</f>
        <v>3</v>
      </c>
      <c r="G24" s="99">
        <f>SUM(G21:G23)</f>
        <v>7</v>
      </c>
      <c r="H24" s="100">
        <f>SUM(H21:H23)</f>
        <v>13</v>
      </c>
      <c r="K24" s="98" t="s">
        <v>40</v>
      </c>
      <c r="L24" s="99">
        <f>SUM(L21:L23)</f>
        <v>4</v>
      </c>
      <c r="M24" s="99">
        <f>SUM(M21:M23)</f>
        <v>4</v>
      </c>
      <c r="N24" s="99">
        <f>SUM(N21:N23)</f>
        <v>2</v>
      </c>
      <c r="O24" s="100">
        <f>SUM(O21:O23)</f>
        <v>10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24"/>
  <sheetViews>
    <sheetView showGridLines="0" workbookViewId="0" topLeftCell="A1">
      <selection activeCell="C5" sqref="C5"/>
    </sheetView>
  </sheetViews>
  <sheetFormatPr defaultColWidth="8.59765625" defaultRowHeight="14.25"/>
  <sheetData>
    <row r="2" spans="1:15" ht="15.75">
      <c r="A2" s="86"/>
      <c r="B2" s="87" t="s">
        <v>3</v>
      </c>
      <c r="D2" s="88">
        <v>1</v>
      </c>
      <c r="E2" s="89" t="s">
        <v>25</v>
      </c>
      <c r="F2" s="89" t="s">
        <v>26</v>
      </c>
      <c r="G2" s="89" t="s">
        <v>27</v>
      </c>
      <c r="H2" s="90" t="s">
        <v>40</v>
      </c>
      <c r="K2" s="88">
        <v>6</v>
      </c>
      <c r="L2" s="89" t="s">
        <v>7</v>
      </c>
      <c r="M2" s="89" t="s">
        <v>9</v>
      </c>
      <c r="N2" s="89" t="s">
        <v>11</v>
      </c>
      <c r="O2" s="90" t="s">
        <v>40</v>
      </c>
    </row>
    <row r="3" spans="1:15" ht="18">
      <c r="A3" s="91" t="s">
        <v>7</v>
      </c>
      <c r="B3" s="92">
        <f>H3+H15</f>
        <v>14</v>
      </c>
      <c r="D3" s="93" t="s">
        <v>7</v>
      </c>
      <c r="E3" s="94">
        <v>2</v>
      </c>
      <c r="F3" s="94">
        <v>2</v>
      </c>
      <c r="G3" s="94">
        <v>3</v>
      </c>
      <c r="H3" s="95">
        <f>SUM(E3:G3)</f>
        <v>7</v>
      </c>
      <c r="K3" s="93" t="s">
        <v>25</v>
      </c>
      <c r="L3" s="94">
        <v>2</v>
      </c>
      <c r="M3" s="94">
        <v>2</v>
      </c>
      <c r="N3" s="94">
        <v>1</v>
      </c>
      <c r="O3" s="95">
        <f>SUM(L3:N3)</f>
        <v>5</v>
      </c>
    </row>
    <row r="4" spans="1:15" ht="18">
      <c r="A4" s="91" t="s">
        <v>9</v>
      </c>
      <c r="B4" s="92">
        <f>H4+H16</f>
        <v>12</v>
      </c>
      <c r="D4" s="93" t="s">
        <v>9</v>
      </c>
      <c r="E4" s="94">
        <v>1</v>
      </c>
      <c r="F4" s="94">
        <v>3</v>
      </c>
      <c r="G4" s="94">
        <v>2</v>
      </c>
      <c r="H4" s="95">
        <f>SUM(E4:G4)</f>
        <v>6</v>
      </c>
      <c r="K4" s="93" t="s">
        <v>26</v>
      </c>
      <c r="L4" s="94">
        <v>1</v>
      </c>
      <c r="M4" s="94">
        <v>3</v>
      </c>
      <c r="N4" s="94">
        <v>0</v>
      </c>
      <c r="O4" s="95">
        <f>SUM(L4:N4)</f>
        <v>4</v>
      </c>
    </row>
    <row r="5" spans="1:15" ht="18">
      <c r="A5" s="91" t="s">
        <v>11</v>
      </c>
      <c r="B5" s="92">
        <f>H5+H17</f>
        <v>4</v>
      </c>
      <c r="D5" s="93" t="s">
        <v>11</v>
      </c>
      <c r="E5" s="94">
        <v>0</v>
      </c>
      <c r="F5" s="94">
        <v>0</v>
      </c>
      <c r="G5" s="94">
        <v>2</v>
      </c>
      <c r="H5" s="95">
        <f>SUM(E5:G5)</f>
        <v>2</v>
      </c>
      <c r="K5" s="93" t="s">
        <v>27</v>
      </c>
      <c r="L5" s="94">
        <v>1</v>
      </c>
      <c r="M5" s="94">
        <v>1</v>
      </c>
      <c r="N5" s="94">
        <v>1</v>
      </c>
      <c r="O5" s="95">
        <f>SUM(L5:N5)</f>
        <v>3</v>
      </c>
    </row>
    <row r="6" spans="1:15" ht="18">
      <c r="A6" s="96"/>
      <c r="B6" s="97"/>
      <c r="D6" s="98" t="s">
        <v>40</v>
      </c>
      <c r="E6" s="99">
        <f>SUM(E3:E5)</f>
        <v>3</v>
      </c>
      <c r="F6" s="99">
        <f>SUM(F3:F5)</f>
        <v>5</v>
      </c>
      <c r="G6" s="99">
        <f>SUM(G3:G5)</f>
        <v>7</v>
      </c>
      <c r="H6" s="100">
        <f>SUM(H3:H5)</f>
        <v>15</v>
      </c>
      <c r="K6" s="98" t="s">
        <v>40</v>
      </c>
      <c r="L6" s="99">
        <f>SUM(L3:L5)</f>
        <v>4</v>
      </c>
      <c r="M6" s="99">
        <f>SUM(M3:M5)</f>
        <v>6</v>
      </c>
      <c r="N6" s="99">
        <f>SUM(N3:N5)</f>
        <v>2</v>
      </c>
      <c r="O6" s="100">
        <f>SUM(O3:O5)</f>
        <v>12</v>
      </c>
    </row>
    <row r="7" spans="1:16" ht="18">
      <c r="A7" s="91" t="s">
        <v>16</v>
      </c>
      <c r="B7" s="92">
        <f>H9+H21</f>
        <v>14</v>
      </c>
      <c r="I7" s="101"/>
      <c r="P7" s="101"/>
    </row>
    <row r="8" spans="1:15" ht="18">
      <c r="A8" s="91" t="s">
        <v>18</v>
      </c>
      <c r="B8" s="92">
        <f>H10+H22</f>
        <v>12</v>
      </c>
      <c r="D8" s="102">
        <v>2</v>
      </c>
      <c r="E8" s="89" t="s">
        <v>25</v>
      </c>
      <c r="F8" s="89" t="s">
        <v>26</v>
      </c>
      <c r="G8" s="89" t="s">
        <v>27</v>
      </c>
      <c r="H8" s="90" t="s">
        <v>40</v>
      </c>
      <c r="K8" s="102">
        <v>8</v>
      </c>
      <c r="L8" s="89" t="s">
        <v>16</v>
      </c>
      <c r="M8" s="89" t="s">
        <v>18</v>
      </c>
      <c r="N8" s="89" t="s">
        <v>20</v>
      </c>
      <c r="O8" s="90" t="s">
        <v>40</v>
      </c>
    </row>
    <row r="9" spans="1:15" ht="18">
      <c r="A9" s="91" t="s">
        <v>20</v>
      </c>
      <c r="B9" s="92">
        <f>H11+H23</f>
        <v>4</v>
      </c>
      <c r="D9" s="93" t="s">
        <v>16</v>
      </c>
      <c r="E9" s="94">
        <v>2</v>
      </c>
      <c r="F9" s="94">
        <v>2</v>
      </c>
      <c r="G9" s="94">
        <v>3</v>
      </c>
      <c r="H9" s="95">
        <f>SUM(E9:G9)</f>
        <v>7</v>
      </c>
      <c r="K9" s="93" t="s">
        <v>25</v>
      </c>
      <c r="L9" s="94">
        <v>2</v>
      </c>
      <c r="M9" s="94">
        <v>2</v>
      </c>
      <c r="N9" s="94">
        <v>1</v>
      </c>
      <c r="O9" s="95">
        <f>SUM(L9:N9)</f>
        <v>5</v>
      </c>
    </row>
    <row r="10" spans="1:15" ht="18">
      <c r="A10" s="103"/>
      <c r="B10" s="97"/>
      <c r="D10" s="93" t="s">
        <v>18</v>
      </c>
      <c r="E10" s="94">
        <v>1</v>
      </c>
      <c r="F10" s="94">
        <v>3</v>
      </c>
      <c r="G10" s="94">
        <v>2</v>
      </c>
      <c r="H10" s="95">
        <f>SUM(E10:G10)</f>
        <v>6</v>
      </c>
      <c r="K10" s="93" t="s">
        <v>26</v>
      </c>
      <c r="L10" s="94">
        <v>1</v>
      </c>
      <c r="M10" s="94">
        <v>3</v>
      </c>
      <c r="N10" s="94">
        <v>0</v>
      </c>
      <c r="O10" s="95">
        <f>SUM(L10:N10)</f>
        <v>4</v>
      </c>
    </row>
    <row r="11" spans="1:15" ht="18">
      <c r="A11" s="91" t="s">
        <v>25</v>
      </c>
      <c r="B11" s="92">
        <f>O3+O9</f>
        <v>10</v>
      </c>
      <c r="D11" s="93" t="s">
        <v>20</v>
      </c>
      <c r="E11" s="94">
        <v>0</v>
      </c>
      <c r="F11" s="94">
        <v>0</v>
      </c>
      <c r="G11" s="94">
        <v>2</v>
      </c>
      <c r="H11" s="95">
        <f>SUM(E11:G11)</f>
        <v>2</v>
      </c>
      <c r="K11" s="93" t="s">
        <v>27</v>
      </c>
      <c r="L11" s="94">
        <v>1</v>
      </c>
      <c r="M11" s="94">
        <v>1</v>
      </c>
      <c r="N11" s="94">
        <v>1</v>
      </c>
      <c r="O11" s="95">
        <f>SUM(L11:N11)</f>
        <v>3</v>
      </c>
    </row>
    <row r="12" spans="1:15" ht="18">
      <c r="A12" s="91" t="s">
        <v>26</v>
      </c>
      <c r="B12" s="92">
        <f>O4+O10</f>
        <v>8</v>
      </c>
      <c r="D12" s="98" t="s">
        <v>40</v>
      </c>
      <c r="E12" s="99">
        <f>SUM(E9:E11)</f>
        <v>3</v>
      </c>
      <c r="F12" s="99">
        <f>SUM(F9:F11)</f>
        <v>5</v>
      </c>
      <c r="G12" s="99">
        <f>SUM(G9:G11)</f>
        <v>7</v>
      </c>
      <c r="H12" s="100">
        <f>SUM(H9:H11)</f>
        <v>15</v>
      </c>
      <c r="K12" s="98" t="s">
        <v>40</v>
      </c>
      <c r="L12" s="99">
        <f>SUM(L9:L11)</f>
        <v>4</v>
      </c>
      <c r="M12" s="99">
        <f>SUM(M9:M11)</f>
        <v>6</v>
      </c>
      <c r="N12" s="99">
        <f>SUM(N9:N11)</f>
        <v>2</v>
      </c>
      <c r="O12" s="100">
        <f>SUM(O9:O11)</f>
        <v>12</v>
      </c>
    </row>
    <row r="13" spans="1:2" ht="18">
      <c r="A13" s="91" t="s">
        <v>27</v>
      </c>
      <c r="B13" s="92">
        <f>O5+O11</f>
        <v>6</v>
      </c>
    </row>
    <row r="14" spans="1:16" ht="18">
      <c r="A14" s="104"/>
      <c r="B14" s="105"/>
      <c r="D14" s="106">
        <v>3</v>
      </c>
      <c r="E14" s="89" t="s">
        <v>32</v>
      </c>
      <c r="F14" s="89" t="s">
        <v>34</v>
      </c>
      <c r="G14" s="89" t="s">
        <v>36</v>
      </c>
      <c r="H14" s="90" t="s">
        <v>40</v>
      </c>
      <c r="I14" s="101"/>
      <c r="K14" s="106">
        <v>5</v>
      </c>
      <c r="L14" s="89" t="s">
        <v>7</v>
      </c>
      <c r="M14" s="89" t="s">
        <v>9</v>
      </c>
      <c r="N14" s="89" t="s">
        <v>11</v>
      </c>
      <c r="O14" s="90" t="s">
        <v>40</v>
      </c>
      <c r="P14" s="101"/>
    </row>
    <row r="15" spans="1:15" ht="18">
      <c r="A15" s="91" t="s">
        <v>32</v>
      </c>
      <c r="B15" s="92">
        <f>O15+O21</f>
        <v>10</v>
      </c>
      <c r="D15" s="93" t="s">
        <v>7</v>
      </c>
      <c r="E15" s="94">
        <v>2</v>
      </c>
      <c r="F15" s="94">
        <v>2</v>
      </c>
      <c r="G15" s="94">
        <v>3</v>
      </c>
      <c r="H15" s="95">
        <f>SUM(E15:G15)</f>
        <v>7</v>
      </c>
      <c r="K15" s="93" t="s">
        <v>32</v>
      </c>
      <c r="L15" s="94">
        <v>2</v>
      </c>
      <c r="M15" s="94">
        <v>2</v>
      </c>
      <c r="N15" s="94">
        <v>1</v>
      </c>
      <c r="O15" s="95">
        <f>SUM(L15:N15)</f>
        <v>5</v>
      </c>
    </row>
    <row r="16" spans="1:15" ht="18">
      <c r="A16" s="91" t="s">
        <v>34</v>
      </c>
      <c r="B16" s="92">
        <f>O16+O22</f>
        <v>8</v>
      </c>
      <c r="D16" s="93" t="s">
        <v>9</v>
      </c>
      <c r="E16" s="94">
        <v>1</v>
      </c>
      <c r="F16" s="94">
        <v>3</v>
      </c>
      <c r="G16" s="94">
        <v>2</v>
      </c>
      <c r="H16" s="95">
        <f>SUM(E16:G16)</f>
        <v>6</v>
      </c>
      <c r="K16" s="93" t="s">
        <v>34</v>
      </c>
      <c r="L16" s="94">
        <v>1</v>
      </c>
      <c r="M16" s="94">
        <v>3</v>
      </c>
      <c r="N16" s="94">
        <v>0</v>
      </c>
      <c r="O16" s="95">
        <f>SUM(L16:N16)</f>
        <v>4</v>
      </c>
    </row>
    <row r="17" spans="1:15" ht="18">
      <c r="A17" s="91" t="s">
        <v>36</v>
      </c>
      <c r="B17" s="92">
        <f>O17+O23</f>
        <v>6</v>
      </c>
      <c r="D17" s="93" t="s">
        <v>11</v>
      </c>
      <c r="E17" s="94">
        <v>0</v>
      </c>
      <c r="F17" s="94">
        <v>0</v>
      </c>
      <c r="G17" s="94">
        <v>2</v>
      </c>
      <c r="H17" s="95">
        <f>SUM(E17:G17)</f>
        <v>2</v>
      </c>
      <c r="K17" s="93" t="s">
        <v>36</v>
      </c>
      <c r="L17" s="94">
        <v>1</v>
      </c>
      <c r="M17" s="94">
        <v>1</v>
      </c>
      <c r="N17" s="94">
        <v>1</v>
      </c>
      <c r="O17" s="95">
        <f>SUM(L17:N17)</f>
        <v>3</v>
      </c>
    </row>
    <row r="18" spans="1:15" ht="15">
      <c r="A18" s="107"/>
      <c r="B18" s="108">
        <f>SUM(B3:B17)</f>
        <v>108</v>
      </c>
      <c r="D18" s="98" t="s">
        <v>40</v>
      </c>
      <c r="E18" s="99">
        <f>SUM(E15:E17)</f>
        <v>3</v>
      </c>
      <c r="F18" s="99">
        <f>SUM(F15:F17)</f>
        <v>5</v>
      </c>
      <c r="G18" s="99">
        <f>SUM(G15:G17)</f>
        <v>7</v>
      </c>
      <c r="H18" s="100">
        <f>SUM(H15:H17)</f>
        <v>15</v>
      </c>
      <c r="K18" s="98" t="s">
        <v>40</v>
      </c>
      <c r="L18" s="99">
        <f>SUM(L15:L17)</f>
        <v>4</v>
      </c>
      <c r="M18" s="99">
        <f>SUM(M15:M17)</f>
        <v>6</v>
      </c>
      <c r="N18" s="99">
        <f>SUM(N15:N17)</f>
        <v>2</v>
      </c>
      <c r="O18" s="100">
        <f>SUM(O15:O17)</f>
        <v>12</v>
      </c>
    </row>
    <row r="20" spans="4:15" ht="15">
      <c r="D20" s="109">
        <v>4</v>
      </c>
      <c r="E20" s="89" t="s">
        <v>32</v>
      </c>
      <c r="F20" s="89" t="s">
        <v>34</v>
      </c>
      <c r="G20" s="89" t="s">
        <v>36</v>
      </c>
      <c r="H20" s="90" t="s">
        <v>40</v>
      </c>
      <c r="K20" s="109">
        <v>7</v>
      </c>
      <c r="L20" s="89" t="s">
        <v>16</v>
      </c>
      <c r="M20" s="89" t="s">
        <v>18</v>
      </c>
      <c r="N20" s="89" t="s">
        <v>20</v>
      </c>
      <c r="O20" s="90" t="s">
        <v>40</v>
      </c>
    </row>
    <row r="21" spans="4:16" ht="14.25">
      <c r="D21" s="93" t="s">
        <v>16</v>
      </c>
      <c r="E21" s="94">
        <v>2</v>
      </c>
      <c r="F21" s="94">
        <v>2</v>
      </c>
      <c r="G21" s="94">
        <v>3</v>
      </c>
      <c r="H21" s="95">
        <f>SUM(E21:G21)</f>
        <v>7</v>
      </c>
      <c r="I21" s="101"/>
      <c r="K21" s="93" t="s">
        <v>32</v>
      </c>
      <c r="L21" s="94">
        <v>2</v>
      </c>
      <c r="M21" s="94">
        <v>2</v>
      </c>
      <c r="N21" s="94">
        <v>1</v>
      </c>
      <c r="O21" s="95">
        <f>SUM(L21:N21)</f>
        <v>5</v>
      </c>
      <c r="P21" s="101"/>
    </row>
    <row r="22" spans="4:15" ht="14.25">
      <c r="D22" s="93" t="s">
        <v>18</v>
      </c>
      <c r="E22" s="94">
        <v>1</v>
      </c>
      <c r="F22" s="94">
        <v>3</v>
      </c>
      <c r="G22" s="94">
        <v>2</v>
      </c>
      <c r="H22" s="95">
        <f>SUM(E22:G22)</f>
        <v>6</v>
      </c>
      <c r="K22" s="93" t="s">
        <v>34</v>
      </c>
      <c r="L22" s="94">
        <v>1</v>
      </c>
      <c r="M22" s="94">
        <v>3</v>
      </c>
      <c r="N22" s="94">
        <v>0</v>
      </c>
      <c r="O22" s="95">
        <f>SUM(L22:N22)</f>
        <v>4</v>
      </c>
    </row>
    <row r="23" spans="4:15" ht="14.25">
      <c r="D23" s="93" t="s">
        <v>20</v>
      </c>
      <c r="E23" s="94">
        <v>0</v>
      </c>
      <c r="F23" s="94">
        <v>0</v>
      </c>
      <c r="G23" s="94">
        <v>2</v>
      </c>
      <c r="H23" s="95">
        <f>SUM(E23:G23)</f>
        <v>2</v>
      </c>
      <c r="K23" s="93" t="s">
        <v>36</v>
      </c>
      <c r="L23" s="94">
        <v>1</v>
      </c>
      <c r="M23" s="94">
        <v>1</v>
      </c>
      <c r="N23" s="94">
        <v>1</v>
      </c>
      <c r="O23" s="95">
        <f>SUM(L23:N23)</f>
        <v>3</v>
      </c>
    </row>
    <row r="24" spans="4:15" ht="15">
      <c r="D24" s="98" t="s">
        <v>40</v>
      </c>
      <c r="E24" s="99">
        <f>SUM(E21:E23)</f>
        <v>3</v>
      </c>
      <c r="F24" s="99">
        <f>SUM(F21:F23)</f>
        <v>5</v>
      </c>
      <c r="G24" s="99">
        <f>SUM(G21:G23)</f>
        <v>7</v>
      </c>
      <c r="H24" s="100">
        <f>SUM(H21:H23)</f>
        <v>15</v>
      </c>
      <c r="K24" s="98" t="s">
        <v>40</v>
      </c>
      <c r="L24" s="99">
        <f>SUM(L21:L23)</f>
        <v>4</v>
      </c>
      <c r="M24" s="99">
        <f>SUM(M21:M23)</f>
        <v>6</v>
      </c>
      <c r="N24" s="99">
        <f>SUM(N21:N23)</f>
        <v>2</v>
      </c>
      <c r="O24" s="100">
        <f>SUM(O21:O23)</f>
        <v>12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zukowska.paulina</cp:lastModifiedBy>
  <cp:lastPrinted>2015-10-21T07:31:50Z</cp:lastPrinted>
  <dcterms:created xsi:type="dcterms:W3CDTF">2015-02-19T09:16:53Z</dcterms:created>
  <dcterms:modified xsi:type="dcterms:W3CDTF">2015-10-23T07:21:29Z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