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480" activeTab="0"/>
  </bookViews>
  <sheets>
    <sheet name="Arkusz3" sheetId="1" r:id="rId1"/>
  </sheets>
  <definedNames>
    <definedName name="_xlnm._FilterDatabase" localSheetId="0" hidden="1">'Arkusz3'!$A$3:$H$3</definedName>
    <definedName name="_xlnm.Print_Area" localSheetId="0">'Arkusz3'!$A$1:$L$24</definedName>
  </definedNames>
  <calcPr fullCalcOnLoad="1"/>
</workbook>
</file>

<file path=xl/comments1.xml><?xml version="1.0" encoding="utf-8"?>
<comments xmlns="http://schemas.openxmlformats.org/spreadsheetml/2006/main">
  <authors>
    <author>rudszewski.daniel</author>
  </authors>
  <commentList>
    <comment ref="E4" authorId="0">
      <text>
        <r>
          <rPr>
            <b/>
            <sz val="9"/>
            <rFont val="Tahoma"/>
            <family val="0"/>
          </rPr>
          <t>rudszewski.daniel: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<sst xmlns="http://schemas.openxmlformats.org/spreadsheetml/2006/main" count="49" uniqueCount="46">
  <si>
    <t>L/P</t>
  </si>
  <si>
    <t>Nazwa podmiotu</t>
  </si>
  <si>
    <t>Nr projektu</t>
  </si>
  <si>
    <t>Nazwa zadania</t>
  </si>
  <si>
    <t>Warmińsko-Mazurski Klub Sportowy</t>
  </si>
  <si>
    <t>Klub Sportowy Azs Uniwersytetu Warmińsko-mazurskiego w Olsztynie</t>
  </si>
  <si>
    <t>Klub Sportowy AZS Uniwersytetu Warmińsko-Mazurskiego w Olsztynie</t>
  </si>
  <si>
    <t>KOSZYKARSKI KLUB SPORTOWY "OLSZTYN" W OLSZTYNIE</t>
  </si>
  <si>
    <t>Olsztyński Klub Piłki Ręcznej Warmia-Traveland</t>
  </si>
  <si>
    <t>Klub Sportowy "Szczypiorniak" Olsztyn</t>
  </si>
  <si>
    <t>Akademicki Klub Sportowy Przy Olsztyńskiej Szkole Wyższej Imienia Józefa Rusieckiego</t>
  </si>
  <si>
    <t>Organizacja Środowiskowa Akademickiego Związku Sportowego woj. Warmińsko-Mazurskiego</t>
  </si>
  <si>
    <t>Olsztyński Klub Sportowy "Warmia i Mazury"</t>
  </si>
  <si>
    <t>Towarzystwo Sportow GWARDIA Olsztyn</t>
  </si>
  <si>
    <t>Fundacja Yacht Klub Junga</t>
  </si>
  <si>
    <t>Olsztyński Klub Sportów Wodnych</t>
  </si>
  <si>
    <t>Uczniowski Klub Sportowy "SMS Olsztyn"</t>
  </si>
  <si>
    <t>UKS Akademia Tenisa SetPoint</t>
  </si>
  <si>
    <t>Kobiecy Klub Piłkarski Stomilanki Olsztyn</t>
  </si>
  <si>
    <t>Warmińsko  Mazurski Klub Sportowy</t>
  </si>
  <si>
    <t>Kayak Sport Club Olsztyn</t>
  </si>
  <si>
    <t>Wspieranie szkolenia sportowego wszystkich kategorii wiekowych w zakresie piłki siatkowej</t>
  </si>
  <si>
    <t>Wspieranie szkolenia sportowego wszystkich kategorii wiekowych  w zakresie taekwondo olimpijskiego</t>
  </si>
  <si>
    <t>Wspieranie szkolenia sportowego wszystkich kategorii wiekowych w zakresie lekkiej atletyki</t>
  </si>
  <si>
    <t>Wspieranie szkolenia sportowego wszystkich kategorii wiekowych w zakresie żeglarstwa regatowego</t>
  </si>
  <si>
    <t>Wspieranie szkolenia sportowego wiekowych w zakresie pływania</t>
  </si>
  <si>
    <t>WSPIERANIE SZKOLENIA SPORTOWEGO KKS OLSZTYN W ROZGRYWKACH SZCZEBLA CENTRALNEGO</t>
  </si>
  <si>
    <t>WSPIERANIE SZKOLENIA SPORTOWEGO OLSZTYŃSKIEGO KLUBU PIŁKI RĘCZNEJ  WARMIA - TRAVELAND</t>
  </si>
  <si>
    <t>Wspieranie szkolenia sportowego na rzecz rozwoju piłki ręcznej w Olsztynie.</t>
  </si>
  <si>
    <t>„Wspieranie szkolenia sportowego zawodników w Taekwondo Olimpijskim”</t>
  </si>
  <si>
    <t>Szkolenie Sportowe w klubie sportowym OŚ AZS Olsztyn sekcja Taekwondo Olimpijskiego</t>
  </si>
  <si>
    <t>Kolarstwo niepełnosprawnych</t>
  </si>
  <si>
    <t>Wspieranie szkolenia sportowego wszystkich kategorii wiekowych w zakresie judo</t>
  </si>
  <si>
    <t>Wspieranie szkolenia sportowego w żeglarstwie regatowym w następujących kategoriach wiekowych: młodzik, junior, młodzieżowiec i senior.</t>
  </si>
  <si>
    <t>Szkolenie sportowe w zakresie kanadyjek</t>
  </si>
  <si>
    <t>Wspieranie szkolenia sportowego zawodniczek wszystkich kategorii wiekowych  w  gimnastyce sportowej kobiet</t>
  </si>
  <si>
    <t>Wspieranie szkolenia sportowego wszystkich kategorii wiekowych w zakresie kolarstwa.</t>
  </si>
  <si>
    <t>KKP STOMILANKI OLSZTYN – piłka nożna dziewcząt</t>
  </si>
  <si>
    <t>Wspieranie szkolenia sportowego wszystkich kategoriach wiekowych w Short Tracku</t>
  </si>
  <si>
    <t xml:space="preserve">" Kajakarstwo - Droga do sukcesu olimpijskiego " </t>
  </si>
  <si>
    <t>Wspieranie szkolenia sportowego wszystkich kategorii wiekowych w różnych dyscyplinach sportowych</t>
  </si>
  <si>
    <t>Oferta nie spełnia wymogów formalnych. Złożona po terminie</t>
  </si>
  <si>
    <t>Wysokość przyznanej dotacji w zł</t>
  </si>
  <si>
    <t>Uwagi</t>
  </si>
  <si>
    <t>Wysokość oczekiwanej dotacji w zł</t>
  </si>
  <si>
    <r>
      <t xml:space="preserve">"WSPIERANIE SZKOLENIA SPORTOWEGO WSZYSTKICH KATEGORII WIEKOWYCH W RÓŻNYCH DYSCYPLINACH SPORTOWYCH" 
</t>
    </r>
    <r>
      <rPr>
        <b/>
        <sz val="14"/>
        <rFont val="Arial CE"/>
        <family val="0"/>
      </rPr>
      <t>Rozstrzygnięcie Prezydenta Olsztyna z dnia 23.01.2018 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</si>
</sst>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b/>
      <sz val="14"/>
      <name val="Arial CE"/>
      <family val="2"/>
    </font>
    <font>
      <sz val="14"/>
      <name val="Arial CE"/>
      <family val="2"/>
    </font>
    <font>
      <sz val="14"/>
      <color indexed="8"/>
      <name val="Helvetica"/>
      <family val="0"/>
    </font>
    <font>
      <b/>
      <sz val="14"/>
      <color indexed="8"/>
      <name val="Helvetica"/>
      <family val="0"/>
    </font>
    <font>
      <u val="single"/>
      <sz val="14"/>
      <name val="Arial CE"/>
      <family val="0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4" fontId="24" fillId="20" borderId="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4" borderId="0" xfId="0" applyFont="1" applyFill="1" applyAlignment="1">
      <alignment horizontal="center"/>
    </xf>
    <xf numFmtId="0" fontId="24" fillId="20" borderId="0" xfId="0" applyFont="1" applyFill="1" applyAlignment="1">
      <alignment/>
    </xf>
    <xf numFmtId="4" fontId="23" fillId="25" borderId="10" xfId="0" applyNumberFormat="1" applyFont="1" applyFill="1" applyBorder="1" applyAlignment="1">
      <alignment horizontal="center" vertical="center"/>
    </xf>
    <xf numFmtId="4" fontId="23" fillId="25" borderId="10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75" zoomScaleNormal="75" zoomScaleSheetLayoutView="75" workbookViewId="0" topLeftCell="A22">
      <selection activeCell="P14" sqref="P14"/>
    </sheetView>
  </sheetViews>
  <sheetFormatPr defaultColWidth="9.00390625" defaultRowHeight="12.75"/>
  <cols>
    <col min="1" max="1" width="9.00390625" style="17" customWidth="1"/>
    <col min="2" max="2" width="33.00390625" style="17" customWidth="1"/>
    <col min="3" max="3" width="12.625" style="17" customWidth="1"/>
    <col min="4" max="4" width="53.125" style="17" customWidth="1"/>
    <col min="5" max="5" width="25.625" style="18" customWidth="1"/>
    <col min="6" max="8" width="9.125" style="19" hidden="1" customWidth="1"/>
    <col min="9" max="9" width="23.875" style="17" customWidth="1"/>
    <col min="10" max="10" width="18.00390625" style="17" customWidth="1"/>
    <col min="11" max="16384" width="9.125" style="17" customWidth="1"/>
  </cols>
  <sheetData>
    <row r="1" spans="1:10" ht="87.75" customHeight="1">
      <c r="A1" s="28" t="s">
        <v>45</v>
      </c>
      <c r="B1" s="29"/>
      <c r="C1" s="29"/>
      <c r="D1" s="29"/>
      <c r="E1" s="29"/>
      <c r="F1" s="29"/>
      <c r="G1" s="29"/>
      <c r="H1" s="29"/>
      <c r="I1" s="30"/>
      <c r="J1" s="31"/>
    </row>
    <row r="2" spans="1:10" ht="39.75" customHeight="1">
      <c r="A2" s="35" t="s">
        <v>0</v>
      </c>
      <c r="B2" s="35" t="s">
        <v>1</v>
      </c>
      <c r="C2" s="35" t="s">
        <v>2</v>
      </c>
      <c r="D2" s="38" t="s">
        <v>3</v>
      </c>
      <c r="E2" s="26" t="s">
        <v>44</v>
      </c>
      <c r="F2" s="33"/>
      <c r="G2" s="33"/>
      <c r="H2" s="33"/>
      <c r="I2" s="32" t="s">
        <v>42</v>
      </c>
      <c r="J2" s="34" t="s">
        <v>43</v>
      </c>
    </row>
    <row r="3" spans="1:10" ht="18.75" thickBot="1">
      <c r="A3" s="36"/>
      <c r="B3" s="37"/>
      <c r="C3" s="36"/>
      <c r="D3" s="35"/>
      <c r="E3" s="27"/>
      <c r="F3" s="33"/>
      <c r="G3" s="33"/>
      <c r="H3" s="33"/>
      <c r="I3" s="32"/>
      <c r="J3" s="34"/>
    </row>
    <row r="4" spans="1:10" ht="209.25" customHeight="1" thickBot="1">
      <c r="A4" s="2">
        <v>1</v>
      </c>
      <c r="B4" s="3" t="s">
        <v>5</v>
      </c>
      <c r="C4" s="2">
        <v>4</v>
      </c>
      <c r="D4" s="4" t="s">
        <v>21</v>
      </c>
      <c r="E4" s="22">
        <v>257940</v>
      </c>
      <c r="F4" s="6"/>
      <c r="G4" s="6"/>
      <c r="H4" s="6"/>
      <c r="I4" s="20">
        <v>120000</v>
      </c>
      <c r="J4" s="5"/>
    </row>
    <row r="5" spans="1:10" ht="144.75" customHeight="1" thickBot="1">
      <c r="A5" s="2">
        <v>2</v>
      </c>
      <c r="B5" s="8" t="s">
        <v>6</v>
      </c>
      <c r="C5" s="2">
        <v>5</v>
      </c>
      <c r="D5" s="9" t="s">
        <v>22</v>
      </c>
      <c r="E5" s="12">
        <v>203550</v>
      </c>
      <c r="F5" s="6"/>
      <c r="G5" s="6"/>
      <c r="H5" s="6"/>
      <c r="I5" s="20">
        <v>90000</v>
      </c>
      <c r="J5" s="5"/>
    </row>
    <row r="6" spans="1:10" ht="349.5" customHeight="1" thickBot="1">
      <c r="A6" s="2">
        <v>3</v>
      </c>
      <c r="B6" s="8" t="s">
        <v>11</v>
      </c>
      <c r="C6" s="2">
        <v>6</v>
      </c>
      <c r="D6" s="9" t="s">
        <v>30</v>
      </c>
      <c r="E6" s="12">
        <v>86150</v>
      </c>
      <c r="F6" s="6"/>
      <c r="G6" s="6"/>
      <c r="H6" s="6"/>
      <c r="I6" s="20">
        <v>20000</v>
      </c>
      <c r="J6" s="7"/>
    </row>
    <row r="7" spans="1:10" ht="297" customHeight="1" thickBot="1">
      <c r="A7" s="2">
        <v>4</v>
      </c>
      <c r="B7" s="8" t="s">
        <v>10</v>
      </c>
      <c r="C7" s="2">
        <v>9</v>
      </c>
      <c r="D7" s="9" t="s">
        <v>29</v>
      </c>
      <c r="E7" s="12">
        <v>119250</v>
      </c>
      <c r="F7" s="1"/>
      <c r="G7" s="1"/>
      <c r="H7" s="1"/>
      <c r="I7" s="20">
        <v>72000</v>
      </c>
      <c r="J7" s="5"/>
    </row>
    <row r="8" spans="1:10" ht="142.5" customHeight="1" thickBot="1">
      <c r="A8" s="2">
        <v>5</v>
      </c>
      <c r="B8" s="8" t="s">
        <v>5</v>
      </c>
      <c r="C8" s="2">
        <v>1</v>
      </c>
      <c r="D8" s="9" t="s">
        <v>23</v>
      </c>
      <c r="E8" s="12">
        <v>337000</v>
      </c>
      <c r="F8" s="6"/>
      <c r="G8" s="6"/>
      <c r="H8" s="6"/>
      <c r="I8" s="20">
        <v>210000</v>
      </c>
      <c r="J8" s="5"/>
    </row>
    <row r="9" spans="1:10" ht="219.75" customHeight="1" thickBot="1">
      <c r="A9" s="2">
        <v>6</v>
      </c>
      <c r="B9" s="8" t="s">
        <v>6</v>
      </c>
      <c r="C9" s="2">
        <v>3</v>
      </c>
      <c r="D9" s="9" t="s">
        <v>24</v>
      </c>
      <c r="E9" s="12">
        <v>78500</v>
      </c>
      <c r="F9" s="6"/>
      <c r="G9" s="6"/>
      <c r="H9" s="6"/>
      <c r="I9" s="20">
        <v>25000</v>
      </c>
      <c r="J9" s="7"/>
    </row>
    <row r="10" spans="1:10" ht="322.5" customHeight="1" thickBot="1">
      <c r="A10" s="2">
        <v>7</v>
      </c>
      <c r="B10" s="8" t="s">
        <v>14</v>
      </c>
      <c r="C10" s="2">
        <v>7</v>
      </c>
      <c r="D10" s="9" t="s">
        <v>33</v>
      </c>
      <c r="E10" s="12">
        <v>133380</v>
      </c>
      <c r="F10" s="6"/>
      <c r="G10" s="6"/>
      <c r="H10" s="6"/>
      <c r="I10" s="20">
        <v>80000</v>
      </c>
      <c r="J10" s="5"/>
    </row>
    <row r="11" spans="1:10" ht="247.5" customHeight="1" thickBot="1">
      <c r="A11" s="2">
        <v>8</v>
      </c>
      <c r="B11" s="8" t="s">
        <v>6</v>
      </c>
      <c r="C11" s="2">
        <v>2</v>
      </c>
      <c r="D11" s="9" t="s">
        <v>25</v>
      </c>
      <c r="E11" s="12">
        <v>148260</v>
      </c>
      <c r="F11" s="6"/>
      <c r="G11" s="6"/>
      <c r="H11" s="6"/>
      <c r="I11" s="20">
        <v>70000</v>
      </c>
      <c r="J11" s="5"/>
    </row>
    <row r="12" spans="1:10" ht="342.75" customHeight="1" thickBot="1">
      <c r="A12" s="2">
        <v>9</v>
      </c>
      <c r="B12" s="8" t="s">
        <v>7</v>
      </c>
      <c r="C12" s="2">
        <v>17</v>
      </c>
      <c r="D12" s="9" t="s">
        <v>26</v>
      </c>
      <c r="E12" s="12">
        <v>225940</v>
      </c>
      <c r="F12" s="6"/>
      <c r="G12" s="6"/>
      <c r="H12" s="6"/>
      <c r="I12" s="20">
        <v>160000</v>
      </c>
      <c r="J12" s="5"/>
    </row>
    <row r="13" spans="1:10" ht="197.25" customHeight="1" thickBot="1">
      <c r="A13" s="2">
        <v>10</v>
      </c>
      <c r="B13" s="8" t="s">
        <v>8</v>
      </c>
      <c r="C13" s="2">
        <v>18</v>
      </c>
      <c r="D13" s="9" t="s">
        <v>27</v>
      </c>
      <c r="E13" s="12">
        <v>118920</v>
      </c>
      <c r="F13" s="6"/>
      <c r="G13" s="6"/>
      <c r="H13" s="6"/>
      <c r="I13" s="20">
        <v>75000</v>
      </c>
      <c r="J13" s="7"/>
    </row>
    <row r="14" spans="1:10" ht="306" customHeight="1" thickBot="1">
      <c r="A14" s="2">
        <v>11</v>
      </c>
      <c r="B14" s="8" t="s">
        <v>9</v>
      </c>
      <c r="C14" s="2">
        <v>14</v>
      </c>
      <c r="D14" s="9" t="s">
        <v>28</v>
      </c>
      <c r="E14" s="12">
        <v>154300</v>
      </c>
      <c r="F14" s="6"/>
      <c r="G14" s="6"/>
      <c r="H14" s="6"/>
      <c r="I14" s="20">
        <v>120000</v>
      </c>
      <c r="J14" s="5"/>
    </row>
    <row r="15" spans="1:11" ht="125.25" customHeight="1" thickBot="1">
      <c r="A15" s="2">
        <v>12</v>
      </c>
      <c r="B15" s="8" t="s">
        <v>12</v>
      </c>
      <c r="C15" s="2">
        <v>10</v>
      </c>
      <c r="D15" s="9" t="s">
        <v>31</v>
      </c>
      <c r="E15" s="12">
        <v>30800</v>
      </c>
      <c r="F15" s="1"/>
      <c r="G15" s="1"/>
      <c r="H15" s="1"/>
      <c r="I15" s="20">
        <v>17000</v>
      </c>
      <c r="J15" s="5"/>
      <c r="K15" s="39"/>
    </row>
    <row r="16" spans="1:11" ht="246.75" customHeight="1" thickBot="1">
      <c r="A16" s="2">
        <v>13</v>
      </c>
      <c r="B16" s="8" t="s">
        <v>4</v>
      </c>
      <c r="C16" s="2">
        <v>11</v>
      </c>
      <c r="D16" s="9" t="s">
        <v>36</v>
      </c>
      <c r="E16" s="23">
        <v>222200</v>
      </c>
      <c r="F16" s="1"/>
      <c r="G16" s="1"/>
      <c r="H16" s="1"/>
      <c r="I16" s="20">
        <v>130000</v>
      </c>
      <c r="J16" s="5"/>
      <c r="K16" s="39"/>
    </row>
    <row r="17" spans="1:11" ht="117.75" customHeight="1" thickBot="1">
      <c r="A17" s="2">
        <v>14</v>
      </c>
      <c r="B17" s="8" t="s">
        <v>13</v>
      </c>
      <c r="C17" s="2">
        <v>8</v>
      </c>
      <c r="D17" s="9" t="s">
        <v>32</v>
      </c>
      <c r="E17" s="12">
        <v>141500</v>
      </c>
      <c r="F17" s="1"/>
      <c r="G17" s="1"/>
      <c r="H17" s="1"/>
      <c r="I17" s="20">
        <v>90000</v>
      </c>
      <c r="J17" s="5"/>
      <c r="K17" s="39"/>
    </row>
    <row r="18" spans="1:10" ht="409.5" customHeight="1" thickBot="1">
      <c r="A18" s="2">
        <v>15</v>
      </c>
      <c r="B18" s="8" t="s">
        <v>15</v>
      </c>
      <c r="C18" s="2">
        <v>15</v>
      </c>
      <c r="D18" s="9" t="s">
        <v>34</v>
      </c>
      <c r="E18" s="12">
        <v>130000</v>
      </c>
      <c r="F18" s="1"/>
      <c r="G18" s="1"/>
      <c r="H18" s="1"/>
      <c r="I18" s="20">
        <v>100000</v>
      </c>
      <c r="J18" s="5"/>
    </row>
    <row r="19" spans="1:10" ht="274.5" customHeight="1" thickBot="1">
      <c r="A19" s="2">
        <v>16</v>
      </c>
      <c r="B19" s="8" t="s">
        <v>20</v>
      </c>
      <c r="C19" s="10">
        <v>20</v>
      </c>
      <c r="D19" s="11" t="s">
        <v>39</v>
      </c>
      <c r="E19" s="12">
        <v>114009.29</v>
      </c>
      <c r="F19" s="1"/>
      <c r="G19" s="1"/>
      <c r="H19" s="1"/>
      <c r="I19" s="20">
        <v>78800</v>
      </c>
      <c r="J19" s="7"/>
    </row>
    <row r="20" spans="1:10" ht="353.25" customHeight="1" thickBot="1">
      <c r="A20" s="2">
        <v>17</v>
      </c>
      <c r="B20" s="8" t="s">
        <v>16</v>
      </c>
      <c r="C20" s="2">
        <v>16</v>
      </c>
      <c r="D20" s="9" t="s">
        <v>35</v>
      </c>
      <c r="E20" s="12">
        <v>90390</v>
      </c>
      <c r="F20" s="1"/>
      <c r="G20" s="1"/>
      <c r="H20" s="1"/>
      <c r="I20" s="20">
        <v>52000</v>
      </c>
      <c r="J20" s="5"/>
    </row>
    <row r="21" spans="1:10" ht="111.75" customHeight="1" thickBot="1">
      <c r="A21" s="2">
        <v>18</v>
      </c>
      <c r="B21" s="8" t="s">
        <v>17</v>
      </c>
      <c r="C21" s="2">
        <v>19</v>
      </c>
      <c r="D21" s="9" t="s">
        <v>40</v>
      </c>
      <c r="E21" s="24">
        <v>35600</v>
      </c>
      <c r="F21" s="6"/>
      <c r="G21" s="6"/>
      <c r="H21" s="6"/>
      <c r="I21" s="20">
        <v>0</v>
      </c>
      <c r="J21" s="16" t="s">
        <v>41</v>
      </c>
    </row>
    <row r="22" spans="1:10" ht="178.5" customHeight="1" thickBot="1">
      <c r="A22" s="2">
        <v>19</v>
      </c>
      <c r="B22" s="8" t="s">
        <v>18</v>
      </c>
      <c r="C22" s="2">
        <v>13</v>
      </c>
      <c r="D22" s="9" t="s">
        <v>37</v>
      </c>
      <c r="E22" s="12">
        <v>176616</v>
      </c>
      <c r="F22" s="6"/>
      <c r="G22" s="6"/>
      <c r="H22" s="6"/>
      <c r="I22" s="20">
        <v>60000</v>
      </c>
      <c r="J22" s="5"/>
    </row>
    <row r="23" spans="1:10" ht="184.5" customHeight="1" thickBot="1">
      <c r="A23" s="2">
        <v>20</v>
      </c>
      <c r="B23" s="8" t="s">
        <v>19</v>
      </c>
      <c r="C23" s="2">
        <v>12</v>
      </c>
      <c r="D23" s="9" t="s">
        <v>38</v>
      </c>
      <c r="E23" s="12">
        <v>82300</v>
      </c>
      <c r="F23" s="1"/>
      <c r="G23" s="1"/>
      <c r="H23" s="1"/>
      <c r="I23" s="20">
        <v>80000</v>
      </c>
      <c r="J23" s="7"/>
    </row>
    <row r="24" spans="1:10" ht="29.25" customHeight="1">
      <c r="A24" s="13"/>
      <c r="B24" s="13"/>
      <c r="C24" s="13"/>
      <c r="D24" s="13"/>
      <c r="E24" s="25">
        <f>SUM(E4:E23)</f>
        <v>2886605.29</v>
      </c>
      <c r="F24" s="14"/>
      <c r="G24" s="14"/>
      <c r="H24" s="14"/>
      <c r="I24" s="21">
        <f>SUM(I4:I23)</f>
        <v>1649800</v>
      </c>
      <c r="J24" s="15"/>
    </row>
  </sheetData>
  <sheetProtection selectLockedCells="1" selectUnlockedCells="1"/>
  <autoFilter ref="A3:H3"/>
  <mergeCells count="11">
    <mergeCell ref="D2:D3"/>
    <mergeCell ref="E2:E3"/>
    <mergeCell ref="A1:J1"/>
    <mergeCell ref="I2:I3"/>
    <mergeCell ref="F2:F3"/>
    <mergeCell ref="G2:G3"/>
    <mergeCell ref="H2:H3"/>
    <mergeCell ref="J2:J3"/>
    <mergeCell ref="A2:A3"/>
    <mergeCell ref="B2:B3"/>
    <mergeCell ref="C2:C3"/>
  </mergeCells>
  <printOptions/>
  <pageMargins left="1.062992125984252" right="0.1968503937007874" top="0.1968503937007874" bottom="0.984251968503937" header="0.1968503937007874" footer="0.5118110236220472"/>
  <pageSetup horizontalDpi="600" verticalDpi="600" orientation="portrait" paperSize="9" scale="29" r:id="rId3"/>
  <rowBreaks count="2" manualBreakCount="2">
    <brk id="10" max="11" man="1"/>
    <brk id="18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rudszewski.daniel</cp:lastModifiedBy>
  <cp:lastPrinted>2018-01-19T11:39:52Z</cp:lastPrinted>
  <dcterms:created xsi:type="dcterms:W3CDTF">2015-12-30T08:12:20Z</dcterms:created>
  <dcterms:modified xsi:type="dcterms:W3CDTF">2018-01-24T07:35:54Z</dcterms:modified>
  <cp:category/>
  <cp:version/>
  <cp:contentType/>
  <cp:contentStatus/>
</cp:coreProperties>
</file>